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4560" windowHeight="8988" firstSheet="2" activeTab="2"/>
  </bookViews>
  <sheets>
    <sheet name="December" sheetId="1" r:id="rId1"/>
    <sheet name="January" sheetId="2" r:id="rId2"/>
    <sheet name="Febuary" sheetId="3" r:id="rId3"/>
    <sheet name="March" sheetId="4" r:id="rId4"/>
    <sheet name="April" sheetId="5" r:id="rId5"/>
    <sheet name="May" sheetId="6" r:id="rId6"/>
    <sheet name="June" sheetId="7" r:id="rId7"/>
    <sheet name="July (GS)" sheetId="8" r:id="rId8"/>
    <sheet name="August" sheetId="9" r:id="rId9"/>
    <sheet name="Sept" sheetId="10" r:id="rId10"/>
    <sheet name="Oct 04" sheetId="11" r:id="rId11"/>
    <sheet name="Nov" sheetId="12" r:id="rId12"/>
  </sheets>
  <definedNames>
    <definedName name="_xlnm.Print_Area" localSheetId="4">'April'!$A$1:$N$35</definedName>
    <definedName name="_xlnm.Print_Area" localSheetId="8">'August'!$A$1:$O$36</definedName>
    <definedName name="_xlnm.Print_Area" localSheetId="0">'December'!$A$1:$K$50</definedName>
    <definedName name="_xlnm.Print_Area" localSheetId="2">'Febuary'!$A$1:$J$45</definedName>
    <definedName name="_xlnm.Print_Area" localSheetId="1">'January'!$A$1:$M$37</definedName>
    <definedName name="_xlnm.Print_Area" localSheetId="7">'July (GS)'!$A$1:$L$46</definedName>
    <definedName name="_xlnm.Print_Area" localSheetId="6">'June'!$A$1:$L$45</definedName>
    <definedName name="_xlnm.Print_Area" localSheetId="3">'March'!$A$1:$L$36</definedName>
    <definedName name="_xlnm.Print_Area" localSheetId="5">'May'!$A$1:$M$43</definedName>
    <definedName name="_xlnm.Print_Area" localSheetId="11">'Nov'!$A$1:$K$41</definedName>
    <definedName name="_xlnm.Print_Area" localSheetId="10">'Oct 04'!$A$1:$K$47</definedName>
    <definedName name="_xlnm.Print_Area" localSheetId="9">'Sept'!$A$1:$L$44</definedName>
    <definedName name="_xlnm.Print_Titles" localSheetId="4">'April'!$1:$2</definedName>
    <definedName name="_xlnm.Print_Titles" localSheetId="8">'August'!$1:$2</definedName>
    <definedName name="_xlnm.Print_Titles" localSheetId="0">'December'!$1:$2</definedName>
    <definedName name="_xlnm.Print_Titles" localSheetId="2">'Febuary'!$1:$2</definedName>
    <definedName name="_xlnm.Print_Titles" localSheetId="1">'January'!$1:$2</definedName>
    <definedName name="_xlnm.Print_Titles" localSheetId="7">'July (GS)'!$1:$2</definedName>
    <definedName name="_xlnm.Print_Titles" localSheetId="6">'June'!$1:$2</definedName>
    <definedName name="_xlnm.Print_Titles" localSheetId="3">'March'!$1:$2</definedName>
    <definedName name="_xlnm.Print_Titles" localSheetId="5">'May'!$1:$2</definedName>
    <definedName name="_xlnm.Print_Titles" localSheetId="11">'Nov'!$1:$2</definedName>
    <definedName name="_xlnm.Print_Titles" localSheetId="10">'Oct 04'!$1:$2</definedName>
    <definedName name="_xlnm.Print_Titles" localSheetId="9">'Sept'!$1:$2</definedName>
  </definedNames>
  <calcPr fullCalcOnLoad="1"/>
</workbook>
</file>

<file path=xl/sharedStrings.xml><?xml version="1.0" encoding="utf-8"?>
<sst xmlns="http://schemas.openxmlformats.org/spreadsheetml/2006/main" count="991" uniqueCount="138">
  <si>
    <t>Age on</t>
  </si>
  <si>
    <t>Best</t>
  </si>
  <si>
    <t>Bib</t>
  </si>
  <si>
    <t xml:space="preserve"> </t>
  </si>
  <si>
    <t>Name</t>
  </si>
  <si>
    <t>DoB</t>
  </si>
  <si>
    <t>to date</t>
  </si>
  <si>
    <t>No.</t>
  </si>
  <si>
    <t>Run 1</t>
  </si>
  <si>
    <t>Run 2</t>
  </si>
  <si>
    <t>Run 3</t>
  </si>
  <si>
    <t>Run 4</t>
  </si>
  <si>
    <t>Run 5</t>
  </si>
  <si>
    <t>Today</t>
  </si>
  <si>
    <t>Grant Catchpole</t>
  </si>
  <si>
    <t>DNF</t>
  </si>
  <si>
    <t>Elizabeth Palfrey</t>
  </si>
  <si>
    <t>Andy Pirie</t>
  </si>
  <si>
    <t>Daniel Tridini</t>
  </si>
  <si>
    <t>Bev Anderson</t>
  </si>
  <si>
    <t>Chris Anderson</t>
  </si>
  <si>
    <t>Steve Beaumont</t>
  </si>
  <si>
    <t>Eddie Walker</t>
  </si>
  <si>
    <t>John Radford</t>
  </si>
  <si>
    <t>Vincent Acheson</t>
  </si>
  <si>
    <t>Robert King</t>
  </si>
  <si>
    <t>Sarah Ayling-Bate</t>
  </si>
  <si>
    <t>Jessie Bowling</t>
  </si>
  <si>
    <t>Phuc Troung</t>
  </si>
  <si>
    <t>Tod Gilbert</t>
  </si>
  <si>
    <t>James Benham</t>
  </si>
  <si>
    <t>Simon Wade</t>
  </si>
  <si>
    <t>Anton Troung</t>
  </si>
  <si>
    <t>Laura Bowling</t>
  </si>
  <si>
    <t>Corin Troung</t>
  </si>
  <si>
    <t>Jay Norman</t>
  </si>
  <si>
    <t>Emma Somers</t>
  </si>
  <si>
    <t>Alex Burman</t>
  </si>
  <si>
    <t>Rory Yeung</t>
  </si>
  <si>
    <t>Jayne Gilbert</t>
  </si>
  <si>
    <t>Gillian Walker</t>
  </si>
  <si>
    <t>Jake Green</t>
  </si>
  <si>
    <t>Jack Somers</t>
  </si>
  <si>
    <t>Paul Bowling</t>
  </si>
  <si>
    <t>Pat White</t>
  </si>
  <si>
    <t>Isabelle Yeung</t>
  </si>
  <si>
    <t>Jordan Chulk</t>
  </si>
  <si>
    <t>Thomas Yeung</t>
  </si>
  <si>
    <t>James Baker-Ray</t>
  </si>
  <si>
    <t>Krystyna Pizzuto</t>
  </si>
  <si>
    <t>Craig Wright</t>
  </si>
  <si>
    <t>Wendy Mann</t>
  </si>
  <si>
    <t>Rosie Gilbert</t>
  </si>
  <si>
    <t>Luke Butchart</t>
  </si>
  <si>
    <t>Katherine Tarling</t>
  </si>
  <si>
    <t>Nathan Cooper</t>
  </si>
  <si>
    <t>Aaron Lawley</t>
  </si>
  <si>
    <t>Tegan Vincent</t>
  </si>
  <si>
    <t>Victoria White</t>
  </si>
  <si>
    <t>James Reeder</t>
  </si>
  <si>
    <t>Alex Tridini</t>
  </si>
  <si>
    <t>Lori Thurston</t>
  </si>
  <si>
    <t>Katie Kolthame?</t>
  </si>
  <si>
    <t>Run 6</t>
  </si>
  <si>
    <t>Run 7</t>
  </si>
  <si>
    <t>Claire Shorrock</t>
  </si>
  <si>
    <t>Adele Forster</t>
  </si>
  <si>
    <t>Sarah Shorrock</t>
  </si>
  <si>
    <t>Sophie Blackham</t>
  </si>
  <si>
    <t>dnf</t>
  </si>
  <si>
    <t>Lucy Butchart</t>
  </si>
  <si>
    <t>Ben Atkinson</t>
  </si>
  <si>
    <t>Lawrence Beaumont</t>
  </si>
  <si>
    <t>Katie Kolthamer</t>
  </si>
  <si>
    <t>Martin Fuller</t>
  </si>
  <si>
    <t>Alessia Thomas-Jackson</t>
  </si>
  <si>
    <t>Charlotte Atkinson</t>
  </si>
  <si>
    <t>Cherry Fletcher</t>
  </si>
  <si>
    <t>Seb Atkinson</t>
  </si>
  <si>
    <t>Nirav Patel</t>
  </si>
  <si>
    <t>Anthony Jobson</t>
  </si>
  <si>
    <t>James Lee</t>
  </si>
  <si>
    <t>Finbar Deane-Stott</t>
  </si>
  <si>
    <t>Oliver Cookson</t>
  </si>
  <si>
    <t>Malcolm Myers</t>
  </si>
  <si>
    <t>Chris Dow</t>
  </si>
  <si>
    <t>Alex Noakes</t>
  </si>
  <si>
    <t>Emily Dow</t>
  </si>
  <si>
    <t>Caroline Fletcher</t>
  </si>
  <si>
    <t>Rio Mellor</t>
  </si>
  <si>
    <t>Jerry Ayling</t>
  </si>
  <si>
    <t>Joshua Otter</t>
  </si>
  <si>
    <t>Robin Morris-Denholm</t>
  </si>
  <si>
    <t>Alec Walker</t>
  </si>
  <si>
    <t>Frazer Watts</t>
  </si>
  <si>
    <t>Lana Watts</t>
  </si>
  <si>
    <t>Gali Lucas</t>
  </si>
  <si>
    <t>Robert Spademan</t>
  </si>
  <si>
    <t>Robbie Marsden</t>
  </si>
  <si>
    <t>Elliot Reynolds</t>
  </si>
  <si>
    <t>Thomas Barker</t>
  </si>
  <si>
    <t>Thomas Branch</t>
  </si>
  <si>
    <t>Lottie Hicks</t>
  </si>
  <si>
    <t>Luke Sadler</t>
  </si>
  <si>
    <t>PB</t>
  </si>
  <si>
    <t>Today?</t>
  </si>
  <si>
    <t>X</t>
  </si>
  <si>
    <t>Claire Avery</t>
  </si>
  <si>
    <t>Nathan Lawley</t>
  </si>
  <si>
    <t xml:space="preserve">PB </t>
  </si>
  <si>
    <t>Holly Hewitt</t>
  </si>
  <si>
    <t>Sacha Acheson</t>
  </si>
  <si>
    <t>Matt Constable</t>
  </si>
  <si>
    <t>Iain Chapman</t>
  </si>
  <si>
    <t>Robin Lidbetter</t>
  </si>
  <si>
    <t>x</t>
  </si>
  <si>
    <t>Claire Alvey</t>
  </si>
  <si>
    <t>Alicia Crewe</t>
  </si>
  <si>
    <t>Christo Acheson</t>
  </si>
  <si>
    <t>Jenny Dow</t>
  </si>
  <si>
    <t>Olivia Neller</t>
  </si>
  <si>
    <t>OR</t>
  </si>
  <si>
    <t>Issy Yeung</t>
  </si>
  <si>
    <t>Teagan Vincent</t>
  </si>
  <si>
    <t>Paul Trinder</t>
  </si>
  <si>
    <t>Run 8</t>
  </si>
  <si>
    <t>Natasha Wright</t>
  </si>
  <si>
    <t>Callum Peace</t>
  </si>
  <si>
    <t>Guy Nason</t>
  </si>
  <si>
    <t>Craig Gifford</t>
  </si>
  <si>
    <t>Anthony Theodosius</t>
  </si>
  <si>
    <t>Sam Morter</t>
  </si>
  <si>
    <t>Jasmine Taylor</t>
  </si>
  <si>
    <t>Toby Trinder</t>
  </si>
  <si>
    <t>Verity Jackson</t>
  </si>
  <si>
    <t>Bernard Wright</t>
  </si>
  <si>
    <t>Michael Roberts</t>
  </si>
  <si>
    <t>Bruno Wood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</si>
</sst>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 mmm"/>
    <numFmt numFmtId="169" formatCode="d/m/yy"/>
    <numFmt numFmtId="170" formatCode="yy"/>
    <numFmt numFmtId="171" formatCode="m/d/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sz val="6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6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169" fontId="5" fillId="0" borderId="8" xfId="0" applyNumberFormat="1" applyFont="1" applyBorder="1" applyAlignment="1">
      <alignment horizontal="center"/>
    </xf>
    <xf numFmtId="170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4" xfId="0" applyFont="1" applyBorder="1" applyAlignment="1">
      <alignment horizontal="right"/>
    </xf>
    <xf numFmtId="1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Zeros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5.421875" style="3" customWidth="1"/>
    <col min="4" max="4" width="6.28125" style="3" customWidth="1"/>
    <col min="5" max="5" width="3.57421875" style="2" customWidth="1"/>
    <col min="6" max="23" width="6.7109375" style="1" customWidth="1"/>
    <col min="24" max="24" width="6.140625" style="1" customWidth="1"/>
    <col min="25" max="16384" width="8.8515625" style="1" customWidth="1"/>
  </cols>
  <sheetData>
    <row r="1" spans="1:24" s="4" customFormat="1" ht="16.5">
      <c r="A1" s="5"/>
      <c r="B1" s="6"/>
      <c r="C1" s="6" t="s">
        <v>0</v>
      </c>
      <c r="D1" s="6" t="s">
        <v>1</v>
      </c>
      <c r="E1" s="7" t="s">
        <v>2</v>
      </c>
      <c r="F1" s="8" t="s">
        <v>3</v>
      </c>
      <c r="G1" s="8" t="s">
        <v>3</v>
      </c>
      <c r="H1" s="8" t="s">
        <v>3</v>
      </c>
      <c r="I1" s="8" t="s">
        <v>3</v>
      </c>
      <c r="J1" s="8" t="s">
        <v>3</v>
      </c>
      <c r="K1" s="9" t="s">
        <v>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4" customFormat="1" ht="17.25" thickBot="1">
      <c r="A2" s="11" t="s">
        <v>4</v>
      </c>
      <c r="B2" s="12" t="s">
        <v>5</v>
      </c>
      <c r="C2" s="12">
        <v>37622</v>
      </c>
      <c r="D2" s="13" t="s">
        <v>6</v>
      </c>
      <c r="E2" s="14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6" t="s">
        <v>13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1" ht="16.5" customHeight="1">
      <c r="A3" s="17" t="s">
        <v>14</v>
      </c>
      <c r="B3" s="18">
        <v>30024</v>
      </c>
      <c r="C3" s="19">
        <f aca="true" t="shared" si="0" ref="C3:C50">$C$2-B3</f>
        <v>7598</v>
      </c>
      <c r="D3" s="20">
        <v>13.42</v>
      </c>
      <c r="E3" s="21">
        <v>2</v>
      </c>
      <c r="F3" s="22">
        <v>14.75</v>
      </c>
      <c r="G3" s="22" t="s">
        <v>15</v>
      </c>
      <c r="H3" s="22">
        <v>14.2</v>
      </c>
      <c r="I3" s="22" t="s">
        <v>15</v>
      </c>
      <c r="J3" s="22">
        <v>14.27</v>
      </c>
      <c r="K3" s="23">
        <f aca="true" t="shared" si="1" ref="K3:K34">MIN(F3:J3)</f>
        <v>14.2</v>
      </c>
    </row>
    <row r="4" spans="1:26" ht="16.5" customHeight="1">
      <c r="A4" s="17" t="s">
        <v>16</v>
      </c>
      <c r="B4" s="18">
        <v>33544</v>
      </c>
      <c r="C4" s="19">
        <f t="shared" si="0"/>
        <v>4078</v>
      </c>
      <c r="D4" s="20">
        <v>14.7</v>
      </c>
      <c r="E4" s="21">
        <v>9</v>
      </c>
      <c r="F4" s="22">
        <v>14.84</v>
      </c>
      <c r="G4" s="22">
        <v>15.4</v>
      </c>
      <c r="H4" s="22">
        <v>15.2</v>
      </c>
      <c r="I4" s="22">
        <v>14.92</v>
      </c>
      <c r="J4" s="22">
        <v>15.61</v>
      </c>
      <c r="K4" s="23">
        <f t="shared" si="1"/>
        <v>14.84</v>
      </c>
      <c r="Y4" s="24"/>
      <c r="Z4" s="2"/>
    </row>
    <row r="5" spans="1:26" ht="16.5" customHeight="1">
      <c r="A5" s="17" t="s">
        <v>17</v>
      </c>
      <c r="B5" s="18">
        <v>27767</v>
      </c>
      <c r="C5" s="19">
        <f t="shared" si="0"/>
        <v>9855</v>
      </c>
      <c r="D5" s="20">
        <v>13.33</v>
      </c>
      <c r="E5" s="21">
        <v>1</v>
      </c>
      <c r="F5" s="22"/>
      <c r="G5" s="22">
        <v>15.26</v>
      </c>
      <c r="H5" s="22">
        <v>14.96</v>
      </c>
      <c r="I5" s="22">
        <v>15.17</v>
      </c>
      <c r="J5" s="22">
        <v>14.88</v>
      </c>
      <c r="K5" s="23">
        <f t="shared" si="1"/>
        <v>14.88</v>
      </c>
      <c r="Y5" s="2"/>
      <c r="Z5" s="2"/>
    </row>
    <row r="6" spans="1:11" ht="16.5" customHeight="1">
      <c r="A6" s="17" t="s">
        <v>18</v>
      </c>
      <c r="B6" s="18">
        <v>31804</v>
      </c>
      <c r="C6" s="19">
        <f t="shared" si="0"/>
        <v>5818</v>
      </c>
      <c r="D6" s="20">
        <v>14.6</v>
      </c>
      <c r="E6" s="21">
        <v>6</v>
      </c>
      <c r="F6" s="22">
        <v>15.2</v>
      </c>
      <c r="G6" s="22">
        <v>14.93</v>
      </c>
      <c r="H6" s="22" t="s">
        <v>15</v>
      </c>
      <c r="I6" s="22" t="s">
        <v>15</v>
      </c>
      <c r="J6" s="22" t="s">
        <v>15</v>
      </c>
      <c r="K6" s="23">
        <f t="shared" si="1"/>
        <v>14.93</v>
      </c>
    </row>
    <row r="7" spans="1:11" ht="16.5" customHeight="1">
      <c r="A7" s="17" t="s">
        <v>19</v>
      </c>
      <c r="B7" s="18">
        <v>25921</v>
      </c>
      <c r="C7" s="19">
        <f t="shared" si="0"/>
        <v>11701</v>
      </c>
      <c r="D7" s="20">
        <v>14.67</v>
      </c>
      <c r="E7" s="21">
        <v>8</v>
      </c>
      <c r="F7" s="22">
        <v>15.47</v>
      </c>
      <c r="G7" s="22">
        <v>15.46</v>
      </c>
      <c r="H7" s="22">
        <v>15.11</v>
      </c>
      <c r="I7" s="22">
        <v>15.54</v>
      </c>
      <c r="J7" s="22">
        <v>15.37</v>
      </c>
      <c r="K7" s="23">
        <f t="shared" si="1"/>
        <v>15.11</v>
      </c>
    </row>
    <row r="8" spans="1:26" ht="16.5" customHeight="1">
      <c r="A8" s="17" t="s">
        <v>20</v>
      </c>
      <c r="B8" s="18">
        <v>21692</v>
      </c>
      <c r="C8" s="19">
        <f t="shared" si="0"/>
        <v>15930</v>
      </c>
      <c r="D8" s="20">
        <v>14.66</v>
      </c>
      <c r="E8" s="21">
        <v>7</v>
      </c>
      <c r="F8" s="22">
        <v>15.77</v>
      </c>
      <c r="G8" s="22">
        <v>15.57</v>
      </c>
      <c r="H8" s="22">
        <v>15.19</v>
      </c>
      <c r="I8" s="22">
        <v>15.36</v>
      </c>
      <c r="J8" s="22">
        <v>15.58</v>
      </c>
      <c r="K8" s="23">
        <f t="shared" si="1"/>
        <v>15.19</v>
      </c>
      <c r="M8" s="25"/>
      <c r="N8" s="25"/>
      <c r="O8" s="25"/>
      <c r="P8" s="25"/>
      <c r="Q8" s="25"/>
      <c r="R8" s="25"/>
      <c r="S8" s="25"/>
      <c r="Y8" s="2"/>
      <c r="Z8" s="2"/>
    </row>
    <row r="9" spans="1:26" ht="16.5" customHeight="1">
      <c r="A9" s="17" t="s">
        <v>21</v>
      </c>
      <c r="B9" s="18">
        <v>23217</v>
      </c>
      <c r="C9" s="19">
        <f t="shared" si="0"/>
        <v>14405</v>
      </c>
      <c r="D9" s="20">
        <v>14.43</v>
      </c>
      <c r="E9" s="21">
        <v>5</v>
      </c>
      <c r="F9" s="22">
        <v>15.81</v>
      </c>
      <c r="G9" s="22">
        <v>15.25</v>
      </c>
      <c r="H9" s="22">
        <v>15.24</v>
      </c>
      <c r="I9" s="22">
        <v>15.81</v>
      </c>
      <c r="J9" s="22">
        <v>15.29</v>
      </c>
      <c r="K9" s="23">
        <f t="shared" si="1"/>
        <v>15.24</v>
      </c>
      <c r="Y9" s="2"/>
      <c r="Z9" s="2"/>
    </row>
    <row r="10" spans="1:26" ht="16.5" customHeight="1">
      <c r="A10" s="17" t="s">
        <v>22</v>
      </c>
      <c r="B10" s="18">
        <v>33926</v>
      </c>
      <c r="C10" s="19">
        <f t="shared" si="0"/>
        <v>3696</v>
      </c>
      <c r="D10" s="20">
        <v>14.71</v>
      </c>
      <c r="E10" s="21">
        <v>10</v>
      </c>
      <c r="F10" s="22">
        <v>15.6</v>
      </c>
      <c r="G10" s="22">
        <v>15.89</v>
      </c>
      <c r="H10" s="22">
        <v>15.36</v>
      </c>
      <c r="I10" s="22">
        <v>15.38</v>
      </c>
      <c r="J10" s="22">
        <v>15.58</v>
      </c>
      <c r="K10" s="23">
        <f t="shared" si="1"/>
        <v>15.36</v>
      </c>
      <c r="Y10" s="24"/>
      <c r="Z10" s="2"/>
    </row>
    <row r="11" spans="1:11" ht="16.5" customHeight="1">
      <c r="A11" s="17" t="s">
        <v>23</v>
      </c>
      <c r="B11" s="18">
        <v>18416</v>
      </c>
      <c r="C11" s="19">
        <f t="shared" si="0"/>
        <v>19206</v>
      </c>
      <c r="D11" s="20">
        <v>15.63</v>
      </c>
      <c r="E11" s="21">
        <v>21</v>
      </c>
      <c r="F11" s="22">
        <v>16.19</v>
      </c>
      <c r="G11" s="22">
        <v>16.02</v>
      </c>
      <c r="H11" s="22">
        <v>15.88</v>
      </c>
      <c r="I11" s="22">
        <v>16.69</v>
      </c>
      <c r="J11" s="22">
        <v>16.4</v>
      </c>
      <c r="K11" s="23">
        <f t="shared" si="1"/>
        <v>15.88</v>
      </c>
    </row>
    <row r="12" spans="1:26" ht="16.5" customHeight="1">
      <c r="A12" s="17" t="s">
        <v>24</v>
      </c>
      <c r="B12" s="18">
        <v>22200</v>
      </c>
      <c r="C12" s="19">
        <f t="shared" si="0"/>
        <v>15422</v>
      </c>
      <c r="D12" s="20">
        <v>15.22</v>
      </c>
      <c r="E12" s="21">
        <v>15</v>
      </c>
      <c r="F12" s="22"/>
      <c r="G12" s="22"/>
      <c r="H12" s="22">
        <v>16.18</v>
      </c>
      <c r="I12" s="22">
        <v>16.23</v>
      </c>
      <c r="J12" s="22">
        <v>15.92</v>
      </c>
      <c r="K12" s="23">
        <f t="shared" si="1"/>
        <v>15.92</v>
      </c>
      <c r="Y12" s="24"/>
      <c r="Z12" s="2"/>
    </row>
    <row r="13" spans="1:26" ht="16.5" customHeight="1">
      <c r="A13" s="17" t="s">
        <v>25</v>
      </c>
      <c r="B13" s="18">
        <v>33388</v>
      </c>
      <c r="C13" s="19">
        <f t="shared" si="0"/>
        <v>4234</v>
      </c>
      <c r="D13" s="20">
        <v>15.45</v>
      </c>
      <c r="E13" s="21">
        <v>17</v>
      </c>
      <c r="F13" s="22">
        <v>17.09</v>
      </c>
      <c r="G13" s="22">
        <v>16.21</v>
      </c>
      <c r="H13" s="22">
        <v>16</v>
      </c>
      <c r="I13" s="22">
        <v>16.54</v>
      </c>
      <c r="J13" s="22">
        <v>17.1</v>
      </c>
      <c r="K13" s="23">
        <f t="shared" si="1"/>
        <v>16</v>
      </c>
      <c r="Y13" s="24"/>
      <c r="Z13" s="2"/>
    </row>
    <row r="14" spans="1:26" ht="16.5" customHeight="1">
      <c r="A14" s="17" t="s">
        <v>26</v>
      </c>
      <c r="B14" s="18">
        <v>34096</v>
      </c>
      <c r="C14" s="19">
        <f t="shared" si="0"/>
        <v>3526</v>
      </c>
      <c r="D14" s="20">
        <v>16.59</v>
      </c>
      <c r="E14" s="21">
        <v>28</v>
      </c>
      <c r="F14" s="22">
        <v>16.07</v>
      </c>
      <c r="G14" s="22">
        <v>16.36</v>
      </c>
      <c r="H14" s="22">
        <v>16.57</v>
      </c>
      <c r="I14" s="22">
        <v>16.69</v>
      </c>
      <c r="J14" s="22">
        <v>16.92</v>
      </c>
      <c r="K14" s="23">
        <f t="shared" si="1"/>
        <v>16.07</v>
      </c>
      <c r="Y14" s="2"/>
      <c r="Z14" s="26"/>
    </row>
    <row r="15" spans="1:26" ht="16.5" customHeight="1">
      <c r="A15" s="17" t="s">
        <v>27</v>
      </c>
      <c r="B15" s="18">
        <v>32511</v>
      </c>
      <c r="C15" s="19">
        <f t="shared" si="0"/>
        <v>5111</v>
      </c>
      <c r="D15" s="20">
        <v>15.62</v>
      </c>
      <c r="E15" s="21">
        <v>20</v>
      </c>
      <c r="F15" s="22">
        <v>16.76</v>
      </c>
      <c r="G15" s="22">
        <v>16.12</v>
      </c>
      <c r="H15" s="22">
        <v>16.41</v>
      </c>
      <c r="I15" s="22">
        <v>16.5</v>
      </c>
      <c r="J15" s="22">
        <v>16.08</v>
      </c>
      <c r="K15" s="23">
        <f t="shared" si="1"/>
        <v>16.08</v>
      </c>
      <c r="Y15" s="2"/>
      <c r="Z15" s="26"/>
    </row>
    <row r="16" spans="1:26" ht="16.5" customHeight="1">
      <c r="A16" s="17" t="s">
        <v>28</v>
      </c>
      <c r="B16" s="18">
        <v>24506</v>
      </c>
      <c r="C16" s="19">
        <f t="shared" si="0"/>
        <v>13116</v>
      </c>
      <c r="D16" s="20">
        <v>15.58</v>
      </c>
      <c r="E16" s="21">
        <v>19</v>
      </c>
      <c r="F16" s="22">
        <v>16.68</v>
      </c>
      <c r="G16" s="22">
        <v>16.69</v>
      </c>
      <c r="H16" s="22">
        <v>16.13</v>
      </c>
      <c r="I16" s="22">
        <v>16.75</v>
      </c>
      <c r="J16" s="22">
        <v>16.2</v>
      </c>
      <c r="K16" s="23">
        <f t="shared" si="1"/>
        <v>16.13</v>
      </c>
      <c r="Y16" s="2"/>
      <c r="Z16" s="26"/>
    </row>
    <row r="17" spans="1:11" ht="16.5" customHeight="1">
      <c r="A17" s="17" t="s">
        <v>29</v>
      </c>
      <c r="B17" s="18">
        <v>32498</v>
      </c>
      <c r="C17" s="19">
        <f t="shared" si="0"/>
        <v>5124</v>
      </c>
      <c r="D17" s="20">
        <v>15.68</v>
      </c>
      <c r="E17" s="21">
        <v>22</v>
      </c>
      <c r="F17" s="22">
        <v>16.39</v>
      </c>
      <c r="G17" s="22">
        <v>16.23</v>
      </c>
      <c r="H17" s="22" t="s">
        <v>15</v>
      </c>
      <c r="I17" s="22">
        <v>16.88</v>
      </c>
      <c r="J17" s="22">
        <v>16.18</v>
      </c>
      <c r="K17" s="23">
        <f t="shared" si="1"/>
        <v>16.18</v>
      </c>
    </row>
    <row r="18" spans="1:26" ht="16.5" customHeight="1">
      <c r="A18" s="17" t="s">
        <v>30</v>
      </c>
      <c r="B18" s="18">
        <v>33086</v>
      </c>
      <c r="C18" s="19">
        <f t="shared" si="0"/>
        <v>4536</v>
      </c>
      <c r="D18" s="20">
        <v>16.05</v>
      </c>
      <c r="E18" s="21">
        <v>26</v>
      </c>
      <c r="F18" s="22">
        <v>16.77</v>
      </c>
      <c r="G18" s="22">
        <v>16.22</v>
      </c>
      <c r="H18" s="22">
        <v>16.8</v>
      </c>
      <c r="I18" s="22">
        <v>17.27</v>
      </c>
      <c r="J18" s="22">
        <v>16.73</v>
      </c>
      <c r="K18" s="23">
        <f t="shared" si="1"/>
        <v>16.22</v>
      </c>
      <c r="Y18" s="2"/>
      <c r="Z18" s="2"/>
    </row>
    <row r="19" spans="1:11" ht="16.5" customHeight="1">
      <c r="A19" s="17" t="s">
        <v>31</v>
      </c>
      <c r="B19" s="18"/>
      <c r="C19" s="19">
        <f t="shared" si="0"/>
        <v>37622</v>
      </c>
      <c r="D19" s="20"/>
      <c r="E19" s="21">
        <v>80</v>
      </c>
      <c r="F19" s="22">
        <v>16.71</v>
      </c>
      <c r="G19" s="22">
        <v>16.62</v>
      </c>
      <c r="H19" s="22">
        <v>16.5</v>
      </c>
      <c r="I19" s="22">
        <v>16.23</v>
      </c>
      <c r="J19" s="22">
        <v>16.37</v>
      </c>
      <c r="K19" s="23">
        <f t="shared" si="1"/>
        <v>16.23</v>
      </c>
    </row>
    <row r="20" spans="1:26" ht="16.5" customHeight="1">
      <c r="A20" s="17" t="s">
        <v>32</v>
      </c>
      <c r="B20" s="18">
        <v>33812</v>
      </c>
      <c r="C20" s="19">
        <f t="shared" si="0"/>
        <v>3810</v>
      </c>
      <c r="D20" s="20">
        <v>14.94</v>
      </c>
      <c r="E20" s="21">
        <v>12</v>
      </c>
      <c r="F20" s="22">
        <v>16.74</v>
      </c>
      <c r="G20" s="22">
        <v>16.74</v>
      </c>
      <c r="H20" s="22">
        <v>16.35</v>
      </c>
      <c r="I20" s="22">
        <v>17.65</v>
      </c>
      <c r="J20" s="22">
        <v>17.46</v>
      </c>
      <c r="K20" s="23">
        <f t="shared" si="1"/>
        <v>16.35</v>
      </c>
      <c r="Y20" s="2"/>
      <c r="Z20" s="2"/>
    </row>
    <row r="21" spans="1:11" ht="16.5" customHeight="1">
      <c r="A21" s="17" t="s">
        <v>33</v>
      </c>
      <c r="B21" s="18">
        <v>33213</v>
      </c>
      <c r="C21" s="19">
        <f t="shared" si="0"/>
        <v>4409</v>
      </c>
      <c r="D21" s="20">
        <v>15.88</v>
      </c>
      <c r="E21" s="21">
        <v>24</v>
      </c>
      <c r="F21" s="22">
        <v>16.51</v>
      </c>
      <c r="G21" s="22">
        <v>17.03</v>
      </c>
      <c r="H21" s="22">
        <v>16.77</v>
      </c>
      <c r="I21" s="22">
        <v>17.51</v>
      </c>
      <c r="J21" s="22">
        <v>16.92</v>
      </c>
      <c r="K21" s="23">
        <f t="shared" si="1"/>
        <v>16.51</v>
      </c>
    </row>
    <row r="22" spans="1:26" ht="16.5" customHeight="1">
      <c r="A22" s="17" t="s">
        <v>34</v>
      </c>
      <c r="B22" s="18">
        <v>34455</v>
      </c>
      <c r="C22" s="19">
        <f t="shared" si="0"/>
        <v>3167</v>
      </c>
      <c r="D22" s="20">
        <v>15.15</v>
      </c>
      <c r="E22" s="21">
        <v>14</v>
      </c>
      <c r="F22" s="22">
        <v>16.89</v>
      </c>
      <c r="G22" s="22">
        <v>17.06</v>
      </c>
      <c r="H22" s="22">
        <v>16.74</v>
      </c>
      <c r="I22" s="22">
        <v>18.73</v>
      </c>
      <c r="J22" s="22">
        <v>17.81</v>
      </c>
      <c r="K22" s="23">
        <f t="shared" si="1"/>
        <v>16.74</v>
      </c>
      <c r="Y22" s="2"/>
      <c r="Z22" s="2"/>
    </row>
    <row r="23" spans="1:26" ht="16.5" customHeight="1">
      <c r="A23" s="17" t="s">
        <v>35</v>
      </c>
      <c r="B23" s="18">
        <v>34490</v>
      </c>
      <c r="C23" s="19">
        <f t="shared" si="0"/>
        <v>3132</v>
      </c>
      <c r="D23" s="20">
        <v>16.98</v>
      </c>
      <c r="E23" s="21">
        <v>30</v>
      </c>
      <c r="F23" s="22">
        <v>17.55</v>
      </c>
      <c r="G23" s="22">
        <v>17.36</v>
      </c>
      <c r="H23" s="22">
        <v>17.97</v>
      </c>
      <c r="I23" s="22">
        <v>17.55</v>
      </c>
      <c r="J23" s="22">
        <v>17.2</v>
      </c>
      <c r="K23" s="23">
        <f t="shared" si="1"/>
        <v>17.2</v>
      </c>
      <c r="Y23" s="24"/>
      <c r="Z23" s="2"/>
    </row>
    <row r="24" spans="1:26" ht="16.5" customHeight="1">
      <c r="A24" s="17" t="s">
        <v>36</v>
      </c>
      <c r="B24" s="18">
        <v>32478</v>
      </c>
      <c r="C24" s="19">
        <f t="shared" si="0"/>
        <v>5144</v>
      </c>
      <c r="D24" s="20">
        <v>17.09</v>
      </c>
      <c r="E24" s="21">
        <v>35</v>
      </c>
      <c r="F24" s="22">
        <v>18.11</v>
      </c>
      <c r="G24" s="22">
        <v>17.42</v>
      </c>
      <c r="H24" s="22">
        <v>17.56</v>
      </c>
      <c r="I24" s="22">
        <v>17.79</v>
      </c>
      <c r="J24" s="22">
        <v>17.65</v>
      </c>
      <c r="K24" s="23">
        <f t="shared" si="1"/>
        <v>17.42</v>
      </c>
      <c r="Y24" s="24"/>
      <c r="Z24" s="2"/>
    </row>
    <row r="25" spans="1:11" ht="16.5" customHeight="1">
      <c r="A25" s="17" t="s">
        <v>37</v>
      </c>
      <c r="B25" s="18">
        <v>34950</v>
      </c>
      <c r="C25" s="19">
        <f t="shared" si="0"/>
        <v>2672</v>
      </c>
      <c r="D25" s="20">
        <v>17.05</v>
      </c>
      <c r="E25" s="21">
        <v>33</v>
      </c>
      <c r="F25" s="22">
        <v>17.5</v>
      </c>
      <c r="G25" s="22">
        <v>22.87</v>
      </c>
      <c r="H25" s="22">
        <v>17.83</v>
      </c>
      <c r="I25" s="22">
        <v>17.81</v>
      </c>
      <c r="J25" s="22">
        <v>17.62</v>
      </c>
      <c r="K25" s="23">
        <f t="shared" si="1"/>
        <v>17.5</v>
      </c>
    </row>
    <row r="26" spans="1:11" ht="16.5" customHeight="1">
      <c r="A26" s="17" t="s">
        <v>38</v>
      </c>
      <c r="B26" s="18">
        <v>33460</v>
      </c>
      <c r="C26" s="19">
        <f t="shared" si="0"/>
        <v>4162</v>
      </c>
      <c r="D26" s="20">
        <v>16.57</v>
      </c>
      <c r="E26" s="21">
        <v>27</v>
      </c>
      <c r="F26" s="22">
        <v>18.31</v>
      </c>
      <c r="G26" s="22">
        <v>17.83</v>
      </c>
      <c r="H26" s="22">
        <v>18.34</v>
      </c>
      <c r="I26" s="22">
        <v>18.3</v>
      </c>
      <c r="J26" s="22">
        <v>18.21</v>
      </c>
      <c r="K26" s="23">
        <f t="shared" si="1"/>
        <v>17.83</v>
      </c>
    </row>
    <row r="27" spans="1:26" ht="16.5" customHeight="1">
      <c r="A27" s="17" t="s">
        <v>39</v>
      </c>
      <c r="B27" s="18">
        <v>20545</v>
      </c>
      <c r="C27" s="19">
        <f t="shared" si="0"/>
        <v>17077</v>
      </c>
      <c r="D27" s="20">
        <v>17.08</v>
      </c>
      <c r="E27" s="21">
        <v>34</v>
      </c>
      <c r="F27" s="22">
        <v>18.39</v>
      </c>
      <c r="G27" s="22">
        <v>18.16</v>
      </c>
      <c r="H27" s="22">
        <v>17.86</v>
      </c>
      <c r="I27" s="22" t="s">
        <v>15</v>
      </c>
      <c r="J27" s="22">
        <v>18.05</v>
      </c>
      <c r="K27" s="23">
        <f t="shared" si="1"/>
        <v>17.86</v>
      </c>
      <c r="Y27" s="2"/>
      <c r="Z27" s="2"/>
    </row>
    <row r="28" spans="1:13" ht="16.5" customHeight="1">
      <c r="A28" s="17" t="s">
        <v>40</v>
      </c>
      <c r="B28" s="18">
        <v>22496</v>
      </c>
      <c r="C28" s="19">
        <f t="shared" si="0"/>
        <v>15126</v>
      </c>
      <c r="D28" s="20">
        <v>17.64</v>
      </c>
      <c r="E28" s="21">
        <v>37</v>
      </c>
      <c r="F28" s="22">
        <v>18.46</v>
      </c>
      <c r="G28" s="22">
        <v>18.92</v>
      </c>
      <c r="H28" s="22">
        <v>18.27</v>
      </c>
      <c r="I28" s="22">
        <v>18.14</v>
      </c>
      <c r="J28" s="22">
        <v>18.44</v>
      </c>
      <c r="K28" s="23">
        <f t="shared" si="1"/>
        <v>18.14</v>
      </c>
      <c r="M28" s="25"/>
    </row>
    <row r="29" spans="1:26" ht="16.5" customHeight="1">
      <c r="A29" s="17" t="s">
        <v>41</v>
      </c>
      <c r="B29" s="18">
        <v>33231</v>
      </c>
      <c r="C29" s="19">
        <f t="shared" si="0"/>
        <v>4391</v>
      </c>
      <c r="D29" s="20">
        <v>17.01</v>
      </c>
      <c r="E29" s="21">
        <v>32</v>
      </c>
      <c r="F29" s="22">
        <v>18.53</v>
      </c>
      <c r="G29" s="22">
        <v>18.3</v>
      </c>
      <c r="H29" s="22">
        <v>18.38</v>
      </c>
      <c r="I29" s="22">
        <v>19.15</v>
      </c>
      <c r="J29" s="22">
        <v>18.19</v>
      </c>
      <c r="K29" s="23">
        <f t="shared" si="1"/>
        <v>18.19</v>
      </c>
      <c r="Y29" s="24"/>
      <c r="Z29" s="2"/>
    </row>
    <row r="30" spans="1:26" ht="16.5" customHeight="1">
      <c r="A30" s="17" t="s">
        <v>42</v>
      </c>
      <c r="B30" s="18">
        <v>34421</v>
      </c>
      <c r="C30" s="19">
        <f t="shared" si="0"/>
        <v>3201</v>
      </c>
      <c r="D30" s="20">
        <v>16.99</v>
      </c>
      <c r="E30" s="21">
        <v>31</v>
      </c>
      <c r="F30" s="22">
        <v>18.89</v>
      </c>
      <c r="G30" s="22">
        <v>18.48</v>
      </c>
      <c r="H30" s="22">
        <v>18.22</v>
      </c>
      <c r="I30" s="22">
        <v>19.62</v>
      </c>
      <c r="J30" s="22">
        <v>18.47</v>
      </c>
      <c r="K30" s="23">
        <f t="shared" si="1"/>
        <v>18.22</v>
      </c>
      <c r="Y30" s="24"/>
      <c r="Z30" s="2"/>
    </row>
    <row r="31" spans="1:11" ht="16.5" customHeight="1">
      <c r="A31" s="17" t="s">
        <v>43</v>
      </c>
      <c r="B31" s="18"/>
      <c r="C31" s="19">
        <f t="shared" si="0"/>
        <v>37622</v>
      </c>
      <c r="D31" s="20"/>
      <c r="E31" s="21">
        <v>79</v>
      </c>
      <c r="F31" s="22">
        <v>18.78</v>
      </c>
      <c r="G31" s="22" t="s">
        <v>15</v>
      </c>
      <c r="H31" s="22">
        <v>18.6</v>
      </c>
      <c r="I31" s="22">
        <v>19.24</v>
      </c>
      <c r="J31" s="22">
        <v>18.51</v>
      </c>
      <c r="K31" s="23">
        <f t="shared" si="1"/>
        <v>18.51</v>
      </c>
    </row>
    <row r="32" spans="1:26" ht="16.5" customHeight="1">
      <c r="A32" s="17" t="s">
        <v>44</v>
      </c>
      <c r="B32" s="18">
        <v>21654</v>
      </c>
      <c r="C32" s="19">
        <f t="shared" si="0"/>
        <v>15968</v>
      </c>
      <c r="D32" s="20">
        <v>17.91</v>
      </c>
      <c r="E32" s="21">
        <v>38</v>
      </c>
      <c r="F32" s="22">
        <v>19.79</v>
      </c>
      <c r="G32" s="22">
        <v>19.49</v>
      </c>
      <c r="H32" s="22">
        <v>18.79</v>
      </c>
      <c r="I32" s="22">
        <v>18.63</v>
      </c>
      <c r="J32" s="22">
        <v>18.6</v>
      </c>
      <c r="K32" s="23">
        <f t="shared" si="1"/>
        <v>18.6</v>
      </c>
      <c r="Y32" s="24"/>
      <c r="Z32" s="2"/>
    </row>
    <row r="33" spans="1:26" ht="16.5" customHeight="1">
      <c r="A33" s="17" t="s">
        <v>45</v>
      </c>
      <c r="B33" s="18">
        <v>34447</v>
      </c>
      <c r="C33" s="19">
        <f t="shared" si="0"/>
        <v>3175</v>
      </c>
      <c r="D33" s="20">
        <v>18.51</v>
      </c>
      <c r="E33" s="21">
        <v>41</v>
      </c>
      <c r="F33" s="22">
        <v>19.93</v>
      </c>
      <c r="G33" s="22">
        <v>18.62</v>
      </c>
      <c r="H33" s="22">
        <v>19.23</v>
      </c>
      <c r="I33" s="22"/>
      <c r="J33" s="22"/>
      <c r="K33" s="23">
        <f t="shared" si="1"/>
        <v>18.62</v>
      </c>
      <c r="Y33" s="24"/>
      <c r="Z33" s="2"/>
    </row>
    <row r="34" spans="1:11" ht="16.5" customHeight="1">
      <c r="A34" s="17" t="s">
        <v>46</v>
      </c>
      <c r="B34" s="18">
        <v>34110</v>
      </c>
      <c r="C34" s="19">
        <f t="shared" si="0"/>
        <v>3512</v>
      </c>
      <c r="D34" s="20">
        <v>18.03</v>
      </c>
      <c r="E34" s="21">
        <v>39</v>
      </c>
      <c r="F34" s="22" t="s">
        <v>15</v>
      </c>
      <c r="G34" s="22" t="s">
        <v>15</v>
      </c>
      <c r="H34" s="22">
        <v>19.4</v>
      </c>
      <c r="I34" s="22">
        <v>20.7</v>
      </c>
      <c r="J34" s="22">
        <v>18.8</v>
      </c>
      <c r="K34" s="23">
        <f t="shared" si="1"/>
        <v>18.8</v>
      </c>
    </row>
    <row r="35" spans="1:11" ht="16.5" customHeight="1">
      <c r="A35" s="17" t="s">
        <v>47</v>
      </c>
      <c r="B35" s="18">
        <v>22983</v>
      </c>
      <c r="C35" s="19">
        <f t="shared" si="0"/>
        <v>14639</v>
      </c>
      <c r="D35" s="20">
        <v>18.67</v>
      </c>
      <c r="E35" s="21">
        <v>43</v>
      </c>
      <c r="F35" s="22">
        <v>19.98</v>
      </c>
      <c r="G35" s="22">
        <v>19.17</v>
      </c>
      <c r="H35" s="22">
        <v>19.42</v>
      </c>
      <c r="I35" s="22">
        <v>18.8</v>
      </c>
      <c r="J35" s="22">
        <v>18.87</v>
      </c>
      <c r="K35" s="23">
        <f aca="true" t="shared" si="2" ref="K35:K66">MIN(F35:J35)</f>
        <v>18.8</v>
      </c>
    </row>
    <row r="36" spans="1:11" ht="16.5" customHeight="1">
      <c r="A36" s="17" t="s">
        <v>48</v>
      </c>
      <c r="B36" s="18">
        <v>34132</v>
      </c>
      <c r="C36" s="19">
        <f t="shared" si="0"/>
        <v>3490</v>
      </c>
      <c r="D36" s="20">
        <v>17.38</v>
      </c>
      <c r="E36" s="21">
        <v>36</v>
      </c>
      <c r="F36" s="22">
        <v>20.04</v>
      </c>
      <c r="G36" s="22">
        <v>18.99</v>
      </c>
      <c r="H36" s="22">
        <v>19.02</v>
      </c>
      <c r="I36" s="22">
        <v>20.3</v>
      </c>
      <c r="J36" s="22">
        <v>20.34</v>
      </c>
      <c r="K36" s="23">
        <f t="shared" si="2"/>
        <v>18.99</v>
      </c>
    </row>
    <row r="37" spans="1:11" ht="16.5" customHeight="1">
      <c r="A37" s="17" t="s">
        <v>49</v>
      </c>
      <c r="B37" s="18"/>
      <c r="C37" s="19">
        <f t="shared" si="0"/>
        <v>37622</v>
      </c>
      <c r="D37" s="20">
        <v>18.87</v>
      </c>
      <c r="E37" s="21">
        <v>44</v>
      </c>
      <c r="F37" s="22">
        <v>20.13</v>
      </c>
      <c r="G37" s="22">
        <v>19.84</v>
      </c>
      <c r="H37" s="22">
        <v>19.45</v>
      </c>
      <c r="I37" s="22">
        <v>19.99</v>
      </c>
      <c r="J37" s="22">
        <v>19.36</v>
      </c>
      <c r="K37" s="23">
        <f t="shared" si="2"/>
        <v>19.36</v>
      </c>
    </row>
    <row r="38" spans="1:11" ht="16.5" customHeight="1">
      <c r="A38" s="17" t="s">
        <v>50</v>
      </c>
      <c r="B38" s="18">
        <v>33344</v>
      </c>
      <c r="C38" s="19">
        <f t="shared" si="0"/>
        <v>4278</v>
      </c>
      <c r="D38" s="20">
        <v>18.95</v>
      </c>
      <c r="E38" s="21">
        <v>46</v>
      </c>
      <c r="F38" s="22" t="s">
        <v>15</v>
      </c>
      <c r="G38" s="22">
        <v>20.22</v>
      </c>
      <c r="H38" s="22">
        <v>19.89</v>
      </c>
      <c r="I38" s="22">
        <v>19.51</v>
      </c>
      <c r="J38" s="22">
        <v>19.43</v>
      </c>
      <c r="K38" s="23">
        <f t="shared" si="2"/>
        <v>19.43</v>
      </c>
    </row>
    <row r="39" spans="1:11" ht="16.5" customHeight="1">
      <c r="A39" s="17" t="s">
        <v>51</v>
      </c>
      <c r="B39" s="18">
        <v>20403</v>
      </c>
      <c r="C39" s="19">
        <f t="shared" si="0"/>
        <v>17219</v>
      </c>
      <c r="D39" s="20">
        <v>18.61</v>
      </c>
      <c r="E39" s="21">
        <v>42</v>
      </c>
      <c r="F39" s="22">
        <v>19.77</v>
      </c>
      <c r="G39" s="22">
        <v>19.79</v>
      </c>
      <c r="H39" s="22">
        <v>20.38</v>
      </c>
      <c r="I39" s="22">
        <v>20.74</v>
      </c>
      <c r="J39" s="22">
        <v>19.56</v>
      </c>
      <c r="K39" s="23">
        <f t="shared" si="2"/>
        <v>19.56</v>
      </c>
    </row>
    <row r="40" spans="1:11" ht="16.5" customHeight="1">
      <c r="A40" s="17" t="s">
        <v>52</v>
      </c>
      <c r="B40" s="18">
        <v>33109</v>
      </c>
      <c r="C40" s="19">
        <f t="shared" si="0"/>
        <v>4513</v>
      </c>
      <c r="D40" s="20">
        <v>18.14</v>
      </c>
      <c r="E40" s="21">
        <v>40</v>
      </c>
      <c r="F40" s="22">
        <v>19.8</v>
      </c>
      <c r="G40" s="22">
        <v>19.64</v>
      </c>
      <c r="H40" s="22">
        <v>20.41</v>
      </c>
      <c r="I40" s="22">
        <v>20.86</v>
      </c>
      <c r="J40" s="22">
        <v>19.84</v>
      </c>
      <c r="K40" s="23">
        <f t="shared" si="2"/>
        <v>19.64</v>
      </c>
    </row>
    <row r="41" spans="1:11" ht="16.5" customHeight="1">
      <c r="A41" s="17" t="s">
        <v>53</v>
      </c>
      <c r="B41" s="18">
        <v>33984</v>
      </c>
      <c r="C41" s="19">
        <f t="shared" si="0"/>
        <v>3638</v>
      </c>
      <c r="D41" s="20">
        <v>19.47</v>
      </c>
      <c r="E41" s="21">
        <v>48</v>
      </c>
      <c r="F41" s="22">
        <v>20.29</v>
      </c>
      <c r="G41" s="22">
        <v>20.62</v>
      </c>
      <c r="H41" s="22">
        <v>20.33</v>
      </c>
      <c r="I41" s="22" t="s">
        <v>15</v>
      </c>
      <c r="J41" s="22">
        <v>20.39</v>
      </c>
      <c r="K41" s="23">
        <f t="shared" si="2"/>
        <v>20.29</v>
      </c>
    </row>
    <row r="42" spans="1:11" ht="16.5" customHeight="1">
      <c r="A42" s="17" t="s">
        <v>54</v>
      </c>
      <c r="B42" s="18">
        <v>33575</v>
      </c>
      <c r="C42" s="19">
        <f t="shared" si="0"/>
        <v>4047</v>
      </c>
      <c r="D42" s="20">
        <v>20.96</v>
      </c>
      <c r="E42" s="21">
        <v>50</v>
      </c>
      <c r="F42" s="22">
        <v>21.78</v>
      </c>
      <c r="G42" s="22">
        <v>21.32</v>
      </c>
      <c r="H42" s="22">
        <v>20.85</v>
      </c>
      <c r="I42" s="22">
        <v>21.04</v>
      </c>
      <c r="J42" s="22">
        <v>20.94</v>
      </c>
      <c r="K42" s="23">
        <f t="shared" si="2"/>
        <v>20.85</v>
      </c>
    </row>
    <row r="43" spans="1:11" ht="16.5" customHeight="1">
      <c r="A43" s="17" t="s">
        <v>55</v>
      </c>
      <c r="B43" s="18">
        <v>34396</v>
      </c>
      <c r="C43" s="19">
        <f t="shared" si="0"/>
        <v>3226</v>
      </c>
      <c r="D43" s="20">
        <v>21.03</v>
      </c>
      <c r="E43" s="21">
        <v>51</v>
      </c>
      <c r="F43" s="22">
        <v>21.3</v>
      </c>
      <c r="G43" s="22">
        <v>22.01</v>
      </c>
      <c r="H43" s="22">
        <v>21.03</v>
      </c>
      <c r="I43" s="22">
        <v>21.57</v>
      </c>
      <c r="J43" s="22">
        <v>20.97</v>
      </c>
      <c r="K43" s="23">
        <f t="shared" si="2"/>
        <v>20.97</v>
      </c>
    </row>
    <row r="44" spans="1:11" ht="16.5" customHeight="1">
      <c r="A44" s="17" t="s">
        <v>56</v>
      </c>
      <c r="B44" s="18">
        <v>33214</v>
      </c>
      <c r="C44" s="19">
        <f t="shared" si="0"/>
        <v>4408</v>
      </c>
      <c r="D44" s="20">
        <v>21.72</v>
      </c>
      <c r="E44" s="21">
        <v>55</v>
      </c>
      <c r="F44" s="22">
        <v>22.56</v>
      </c>
      <c r="G44" s="22">
        <v>21.97</v>
      </c>
      <c r="H44" s="22">
        <v>21.96</v>
      </c>
      <c r="I44" s="22">
        <v>21.19</v>
      </c>
      <c r="J44" s="22">
        <v>22.11</v>
      </c>
      <c r="K44" s="23">
        <f t="shared" si="2"/>
        <v>21.19</v>
      </c>
    </row>
    <row r="45" spans="1:11" ht="16.5" customHeight="1">
      <c r="A45" s="17" t="s">
        <v>57</v>
      </c>
      <c r="B45" s="18">
        <v>32644</v>
      </c>
      <c r="C45" s="19">
        <f t="shared" si="0"/>
        <v>4978</v>
      </c>
      <c r="D45" s="20">
        <v>21.42</v>
      </c>
      <c r="E45" s="21">
        <v>53</v>
      </c>
      <c r="F45" s="22">
        <v>22.37</v>
      </c>
      <c r="G45" s="22">
        <v>22</v>
      </c>
      <c r="H45" s="22">
        <v>21.79</v>
      </c>
      <c r="I45" s="22">
        <v>22.21</v>
      </c>
      <c r="J45" s="22">
        <v>21.79</v>
      </c>
      <c r="K45" s="23">
        <f t="shared" si="2"/>
        <v>21.79</v>
      </c>
    </row>
    <row r="46" spans="1:11" ht="16.5" customHeight="1">
      <c r="A46" s="17" t="s">
        <v>58</v>
      </c>
      <c r="B46" s="18"/>
      <c r="C46" s="19">
        <f t="shared" si="0"/>
        <v>37622</v>
      </c>
      <c r="D46" s="20"/>
      <c r="E46" s="21">
        <v>81</v>
      </c>
      <c r="F46" s="22">
        <v>24.82</v>
      </c>
      <c r="G46" s="22">
        <v>24.61</v>
      </c>
      <c r="H46" s="22">
        <v>23.73</v>
      </c>
      <c r="I46" s="22">
        <v>23.55</v>
      </c>
      <c r="J46" s="22">
        <v>22.63</v>
      </c>
      <c r="K46" s="23">
        <f t="shared" si="2"/>
        <v>22.63</v>
      </c>
    </row>
    <row r="47" spans="1:11" ht="16.5" customHeight="1">
      <c r="A47" s="17" t="s">
        <v>59</v>
      </c>
      <c r="B47" s="18">
        <v>35188</v>
      </c>
      <c r="C47" s="19">
        <f t="shared" si="0"/>
        <v>2434</v>
      </c>
      <c r="D47" s="20">
        <v>21.85</v>
      </c>
      <c r="E47" s="21">
        <v>56</v>
      </c>
      <c r="F47" s="22">
        <v>23</v>
      </c>
      <c r="G47" s="22">
        <v>23.77</v>
      </c>
      <c r="H47" s="22">
        <v>22.73</v>
      </c>
      <c r="I47" s="22">
        <v>23.75</v>
      </c>
      <c r="J47" s="22">
        <v>23.98</v>
      </c>
      <c r="K47" s="23">
        <f t="shared" si="2"/>
        <v>22.73</v>
      </c>
    </row>
    <row r="48" spans="1:11" ht="16.5" customHeight="1">
      <c r="A48" s="17" t="s">
        <v>60</v>
      </c>
      <c r="B48" s="18">
        <v>34926</v>
      </c>
      <c r="C48" s="19">
        <f t="shared" si="0"/>
        <v>2696</v>
      </c>
      <c r="D48" s="20">
        <v>22.63</v>
      </c>
      <c r="E48" s="21">
        <v>57</v>
      </c>
      <c r="F48" s="22">
        <v>24.51</v>
      </c>
      <c r="G48" s="22" t="s">
        <v>15</v>
      </c>
      <c r="H48" s="22">
        <v>25.07</v>
      </c>
      <c r="I48" s="22">
        <v>23.63</v>
      </c>
      <c r="J48" s="22">
        <v>25</v>
      </c>
      <c r="K48" s="23">
        <f t="shared" si="2"/>
        <v>23.63</v>
      </c>
    </row>
    <row r="49" spans="1:11" ht="16.5" customHeight="1">
      <c r="A49" s="17" t="s">
        <v>61</v>
      </c>
      <c r="B49" s="18">
        <v>34216</v>
      </c>
      <c r="C49" s="19">
        <f t="shared" si="0"/>
        <v>3406</v>
      </c>
      <c r="D49" s="20">
        <v>23.99</v>
      </c>
      <c r="E49" s="21">
        <v>61</v>
      </c>
      <c r="F49" s="22" t="s">
        <v>15</v>
      </c>
      <c r="G49" s="22">
        <v>28.89</v>
      </c>
      <c r="H49" s="22">
        <v>26.94</v>
      </c>
      <c r="I49" s="22">
        <v>25.56</v>
      </c>
      <c r="J49" s="22">
        <v>24.17</v>
      </c>
      <c r="K49" s="23">
        <f t="shared" si="2"/>
        <v>24.17</v>
      </c>
    </row>
    <row r="50" spans="1:11" ht="16.5" customHeight="1">
      <c r="A50" s="17" t="s">
        <v>62</v>
      </c>
      <c r="B50" s="18"/>
      <c r="C50" s="19">
        <f t="shared" si="0"/>
        <v>37622</v>
      </c>
      <c r="D50" s="20">
        <v>24.94</v>
      </c>
      <c r="E50" s="21">
        <v>62</v>
      </c>
      <c r="F50" s="22">
        <v>26.04</v>
      </c>
      <c r="G50" s="22" t="s">
        <v>15</v>
      </c>
      <c r="H50" s="22">
        <v>25.5</v>
      </c>
      <c r="I50" s="22">
        <v>25.38</v>
      </c>
      <c r="J50" s="22">
        <v>24.65</v>
      </c>
      <c r="K50" s="23">
        <f t="shared" si="2"/>
        <v>24.65</v>
      </c>
    </row>
    <row r="51" spans="1:11" ht="16.5" customHeight="1" thickBot="1">
      <c r="A51" s="27"/>
      <c r="B51" s="28"/>
      <c r="C51" s="28"/>
      <c r="D51" s="29"/>
      <c r="E51" s="28"/>
      <c r="F51" s="30"/>
      <c r="G51" s="30"/>
      <c r="H51" s="30"/>
      <c r="I51" s="30"/>
      <c r="J51" s="30"/>
      <c r="K51" s="31">
        <f t="shared" si="2"/>
        <v>0</v>
      </c>
    </row>
  </sheetData>
  <printOptions horizontalCentered="1"/>
  <pageMargins left="0.2" right="0.28" top="0.39" bottom="0.31" header="0.16" footer="0.24"/>
  <pageSetup fitToHeight="1" fitToWidth="1" horizontalDpi="600" verticalDpi="600" orientation="portrait" paperSize="9" scale="87"/>
  <headerFooter alignWithMargins="0">
    <oddHeader>&amp;L&amp;18Event:  Blue Ribbon&amp;C&amp;18&amp;A&amp;R&amp;18Date:  6th December 2003</oddHeader>
  </headerFooter>
  <picture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Zeros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41" sqref="Q4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10.421875" style="2" customWidth="1"/>
    <col min="6" max="6" width="3.57421875" style="2" customWidth="1"/>
    <col min="7" max="24" width="6.7109375" style="1" customWidth="1"/>
    <col min="25" max="25" width="6.140625" style="1" customWidth="1"/>
    <col min="26" max="16384" width="8.8515625" style="1" customWidth="1"/>
  </cols>
  <sheetData>
    <row r="1" spans="1:25" s="4" customFormat="1" ht="16.5">
      <c r="A1" s="5"/>
      <c r="B1" s="6"/>
      <c r="C1" s="6" t="s">
        <v>0</v>
      </c>
      <c r="D1" s="6" t="s">
        <v>1</v>
      </c>
      <c r="E1" s="7" t="s">
        <v>104</v>
      </c>
      <c r="F1" s="7" t="s">
        <v>2</v>
      </c>
      <c r="G1" s="8" t="s">
        <v>3</v>
      </c>
      <c r="H1" s="8" t="s">
        <v>3</v>
      </c>
      <c r="I1" s="8" t="s">
        <v>3</v>
      </c>
      <c r="J1" s="8" t="s">
        <v>3</v>
      </c>
      <c r="K1" s="8" t="s">
        <v>3</v>
      </c>
      <c r="L1" s="9" t="s">
        <v>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105</v>
      </c>
      <c r="F2" s="14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6" t="s">
        <v>13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12" ht="16.5" customHeight="1">
      <c r="A3" s="17" t="s">
        <v>17</v>
      </c>
      <c r="B3" s="18">
        <v>27767</v>
      </c>
      <c r="C3" s="19">
        <f aca="true" t="shared" si="0" ref="C3:C17">$C$2-B3</f>
        <v>10220</v>
      </c>
      <c r="D3" s="20">
        <v>13.33</v>
      </c>
      <c r="E3" s="34" t="str">
        <f>IF(AND(L3&lt;D3,L3&lt;&gt;0)=TRUE,"PB"," ")</f>
        <v> </v>
      </c>
      <c r="F3" s="21">
        <v>1</v>
      </c>
      <c r="G3" s="22">
        <v>14.21</v>
      </c>
      <c r="H3" s="22">
        <v>13.68</v>
      </c>
      <c r="I3" s="22">
        <v>13.95</v>
      </c>
      <c r="J3" s="22">
        <v>13.93</v>
      </c>
      <c r="K3" s="22">
        <v>13.61</v>
      </c>
      <c r="L3" s="23">
        <f aca="true" t="shared" si="1" ref="L3:L42">MIN(G3:K3)</f>
        <v>13.61</v>
      </c>
    </row>
    <row r="4" spans="1:12" ht="16.5" customHeight="1">
      <c r="A4" s="17" t="s">
        <v>127</v>
      </c>
      <c r="B4" s="18">
        <v>32119</v>
      </c>
      <c r="C4" s="19">
        <f t="shared" si="0"/>
        <v>5868</v>
      </c>
      <c r="D4" s="20"/>
      <c r="E4" s="34"/>
      <c r="F4" s="21">
        <v>97</v>
      </c>
      <c r="G4" s="22">
        <v>14.59</v>
      </c>
      <c r="H4" s="22">
        <v>14.47</v>
      </c>
      <c r="I4" s="22">
        <v>14.6</v>
      </c>
      <c r="J4" s="22">
        <v>14.39</v>
      </c>
      <c r="K4" s="22" t="s">
        <v>69</v>
      </c>
      <c r="L4" s="23">
        <f t="shared" si="1"/>
        <v>14.39</v>
      </c>
    </row>
    <row r="5" spans="1:12" ht="16.5" customHeight="1">
      <c r="A5" s="17" t="s">
        <v>32</v>
      </c>
      <c r="B5" s="18">
        <v>33812</v>
      </c>
      <c r="C5" s="19">
        <f t="shared" si="0"/>
        <v>4175</v>
      </c>
      <c r="D5" s="20">
        <v>14.62</v>
      </c>
      <c r="E5" s="34" t="str">
        <f aca="true" t="shared" si="2" ref="E5:E18">IF(AND(L5&lt;D5,L5&lt;&gt;0)=TRUE,"PB"," ")</f>
        <v>PB</v>
      </c>
      <c r="F5" s="21">
        <v>12</v>
      </c>
      <c r="G5" s="22">
        <v>14.87</v>
      </c>
      <c r="H5" s="22">
        <v>14.66</v>
      </c>
      <c r="I5" s="22">
        <v>14.44</v>
      </c>
      <c r="J5" s="22">
        <v>14.64</v>
      </c>
      <c r="K5" s="22"/>
      <c r="L5" s="23">
        <f t="shared" si="1"/>
        <v>14.44</v>
      </c>
    </row>
    <row r="6" spans="1:27" ht="16.5" customHeight="1">
      <c r="A6" s="17" t="s">
        <v>18</v>
      </c>
      <c r="B6" s="18">
        <v>31804</v>
      </c>
      <c r="C6" s="19">
        <f t="shared" si="0"/>
        <v>6183</v>
      </c>
      <c r="D6" s="20">
        <v>14.02</v>
      </c>
      <c r="E6" s="34" t="str">
        <f t="shared" si="2"/>
        <v> </v>
      </c>
      <c r="F6" s="21">
        <v>6</v>
      </c>
      <c r="G6" s="22">
        <v>14.85</v>
      </c>
      <c r="H6" s="22">
        <v>14.81</v>
      </c>
      <c r="I6" s="22">
        <v>14.96</v>
      </c>
      <c r="J6" s="22">
        <v>14.72</v>
      </c>
      <c r="K6" s="22">
        <v>14.89</v>
      </c>
      <c r="L6" s="23">
        <f t="shared" si="1"/>
        <v>14.72</v>
      </c>
      <c r="N6" s="25"/>
      <c r="O6" s="25"/>
      <c r="P6" s="25"/>
      <c r="Q6" s="25"/>
      <c r="R6" s="25"/>
      <c r="S6" s="25"/>
      <c r="T6" s="25"/>
      <c r="Z6" s="2"/>
      <c r="AA6" s="2"/>
    </row>
    <row r="7" spans="1:12" ht="16.5" customHeight="1">
      <c r="A7" s="17" t="s">
        <v>19</v>
      </c>
      <c r="B7" s="18">
        <v>25921</v>
      </c>
      <c r="C7" s="19">
        <f t="shared" si="0"/>
        <v>12066</v>
      </c>
      <c r="D7" s="20">
        <v>14.67</v>
      </c>
      <c r="E7" s="34" t="str">
        <f t="shared" si="2"/>
        <v> </v>
      </c>
      <c r="F7" s="21">
        <v>8</v>
      </c>
      <c r="G7" s="22">
        <v>15.33</v>
      </c>
      <c r="H7" s="22">
        <v>15.09</v>
      </c>
      <c r="I7" s="22">
        <v>15.32</v>
      </c>
      <c r="J7" s="22">
        <v>15.2</v>
      </c>
      <c r="K7" s="22">
        <v>15.02</v>
      </c>
      <c r="L7" s="23">
        <f t="shared" si="1"/>
        <v>15.02</v>
      </c>
    </row>
    <row r="8" spans="1:27" ht="16.5" customHeight="1">
      <c r="A8" s="17" t="s">
        <v>28</v>
      </c>
      <c r="B8" s="18">
        <v>24506</v>
      </c>
      <c r="C8" s="19">
        <f t="shared" si="0"/>
        <v>13481</v>
      </c>
      <c r="D8" s="20">
        <v>15.34</v>
      </c>
      <c r="E8" s="34" t="str">
        <f t="shared" si="2"/>
        <v>PB</v>
      </c>
      <c r="F8" s="21">
        <v>19</v>
      </c>
      <c r="G8" s="22">
        <v>15.08</v>
      </c>
      <c r="H8" s="22">
        <v>15.72</v>
      </c>
      <c r="I8" s="22">
        <v>15.7</v>
      </c>
      <c r="J8" s="22">
        <v>15.36</v>
      </c>
      <c r="K8" s="22">
        <v>15.55</v>
      </c>
      <c r="L8" s="23">
        <f t="shared" si="1"/>
        <v>15.08</v>
      </c>
      <c r="Z8" s="24"/>
      <c r="AA8" s="2"/>
    </row>
    <row r="9" spans="1:27" ht="16.5" customHeight="1">
      <c r="A9" s="17" t="s">
        <v>29</v>
      </c>
      <c r="B9" s="18">
        <v>32498</v>
      </c>
      <c r="C9" s="19">
        <f t="shared" si="0"/>
        <v>5489</v>
      </c>
      <c r="D9" s="20">
        <v>15.31</v>
      </c>
      <c r="E9" s="34" t="str">
        <f t="shared" si="2"/>
        <v>PB</v>
      </c>
      <c r="F9" s="21">
        <v>22</v>
      </c>
      <c r="G9" s="22">
        <v>15.14</v>
      </c>
      <c r="H9" s="22">
        <v>15.42</v>
      </c>
      <c r="I9" s="22">
        <v>15.51</v>
      </c>
      <c r="J9" s="22">
        <v>15.33</v>
      </c>
      <c r="K9" s="22">
        <v>15.43</v>
      </c>
      <c r="L9" s="23">
        <f t="shared" si="1"/>
        <v>15.14</v>
      </c>
      <c r="Z9" s="2"/>
      <c r="AA9" s="2"/>
    </row>
    <row r="10" spans="1:27" ht="16.5" customHeight="1">
      <c r="A10" s="17" t="s">
        <v>20</v>
      </c>
      <c r="B10" s="18">
        <v>21692</v>
      </c>
      <c r="C10" s="19">
        <f t="shared" si="0"/>
        <v>16295</v>
      </c>
      <c r="D10" s="20">
        <v>14.66</v>
      </c>
      <c r="E10" s="34" t="str">
        <f t="shared" si="2"/>
        <v> </v>
      </c>
      <c r="F10" s="21">
        <v>7</v>
      </c>
      <c r="G10" s="22">
        <v>15.72</v>
      </c>
      <c r="H10" s="22">
        <v>15.4</v>
      </c>
      <c r="I10" s="22">
        <v>15.75</v>
      </c>
      <c r="J10" s="22">
        <v>15.65</v>
      </c>
      <c r="K10" s="22">
        <v>15.62</v>
      </c>
      <c r="L10" s="23">
        <f t="shared" si="1"/>
        <v>15.4</v>
      </c>
      <c r="Z10" s="2"/>
      <c r="AA10" s="26"/>
    </row>
    <row r="11" spans="1:27" ht="16.5" customHeight="1">
      <c r="A11" s="17" t="s">
        <v>25</v>
      </c>
      <c r="B11" s="18">
        <v>33388</v>
      </c>
      <c r="C11" s="19">
        <f t="shared" si="0"/>
        <v>4599</v>
      </c>
      <c r="D11" s="20">
        <v>15.45</v>
      </c>
      <c r="E11" s="34" t="str">
        <f t="shared" si="2"/>
        <v> </v>
      </c>
      <c r="F11" s="21">
        <v>17</v>
      </c>
      <c r="G11" s="22" t="s">
        <v>69</v>
      </c>
      <c r="H11" s="22">
        <v>15.52</v>
      </c>
      <c r="I11" s="22">
        <v>15.88</v>
      </c>
      <c r="J11" s="22">
        <v>16.1</v>
      </c>
      <c r="K11" s="22">
        <v>15.67</v>
      </c>
      <c r="L11" s="23">
        <f t="shared" si="1"/>
        <v>15.52</v>
      </c>
      <c r="Z11" s="2"/>
      <c r="AA11" s="26"/>
    </row>
    <row r="12" spans="1:12" ht="16.5" customHeight="1">
      <c r="A12" s="17" t="s">
        <v>23</v>
      </c>
      <c r="B12" s="18">
        <v>18416</v>
      </c>
      <c r="C12" s="19">
        <f t="shared" si="0"/>
        <v>19571</v>
      </c>
      <c r="D12" s="20">
        <v>15.63</v>
      </c>
      <c r="E12" s="34" t="str">
        <f t="shared" si="2"/>
        <v> </v>
      </c>
      <c r="F12" s="21">
        <v>21</v>
      </c>
      <c r="G12" s="22">
        <v>15.87</v>
      </c>
      <c r="H12" s="22">
        <v>16.11</v>
      </c>
      <c r="I12" s="22">
        <v>16.44</v>
      </c>
      <c r="J12" s="22">
        <v>16.06</v>
      </c>
      <c r="K12" s="22">
        <v>16.24</v>
      </c>
      <c r="L12" s="23">
        <f t="shared" si="1"/>
        <v>15.87</v>
      </c>
    </row>
    <row r="13" spans="1:27" ht="16.5" customHeight="1">
      <c r="A13" s="17" t="s">
        <v>67</v>
      </c>
      <c r="B13" s="18">
        <v>33710</v>
      </c>
      <c r="C13" s="19">
        <f t="shared" si="0"/>
        <v>4277</v>
      </c>
      <c r="D13" s="20">
        <v>15.43</v>
      </c>
      <c r="E13" s="34" t="str">
        <f t="shared" si="2"/>
        <v> </v>
      </c>
      <c r="F13" s="21">
        <v>23</v>
      </c>
      <c r="G13" s="22">
        <v>15.88</v>
      </c>
      <c r="H13" s="22">
        <v>15.94</v>
      </c>
      <c r="I13" s="22">
        <v>16.57</v>
      </c>
      <c r="J13" s="22">
        <v>16.06</v>
      </c>
      <c r="K13" s="22">
        <v>16.26</v>
      </c>
      <c r="L13" s="23">
        <f t="shared" si="1"/>
        <v>15.88</v>
      </c>
      <c r="Z13" s="2"/>
      <c r="AA13" s="2"/>
    </row>
    <row r="14" spans="1:27" ht="16.5" customHeight="1">
      <c r="A14" s="17" t="s">
        <v>30</v>
      </c>
      <c r="B14" s="18">
        <v>33086</v>
      </c>
      <c r="C14" s="19">
        <f t="shared" si="0"/>
        <v>4901</v>
      </c>
      <c r="D14" s="20">
        <v>15.82</v>
      </c>
      <c r="E14" s="34" t="str">
        <f t="shared" si="2"/>
        <v> </v>
      </c>
      <c r="F14" s="21">
        <v>26</v>
      </c>
      <c r="G14" s="22">
        <v>20.7</v>
      </c>
      <c r="H14" s="22">
        <v>16.36</v>
      </c>
      <c r="I14" s="22">
        <v>15.97</v>
      </c>
      <c r="J14" s="22">
        <v>16.08</v>
      </c>
      <c r="K14" s="22">
        <v>16.08</v>
      </c>
      <c r="L14" s="23">
        <f t="shared" si="1"/>
        <v>15.97</v>
      </c>
      <c r="Z14" s="2"/>
      <c r="AA14" s="2"/>
    </row>
    <row r="15" spans="1:27" ht="16.5" customHeight="1">
      <c r="A15" s="17" t="s">
        <v>34</v>
      </c>
      <c r="B15" s="18">
        <v>34455</v>
      </c>
      <c r="C15" s="19">
        <f t="shared" si="0"/>
        <v>3532</v>
      </c>
      <c r="D15" s="20">
        <v>15.15</v>
      </c>
      <c r="E15" s="34" t="str">
        <f t="shared" si="2"/>
        <v> </v>
      </c>
      <c r="F15" s="21">
        <v>14</v>
      </c>
      <c r="G15" s="22">
        <v>16.18</v>
      </c>
      <c r="H15" s="22">
        <v>16.32</v>
      </c>
      <c r="I15" s="22">
        <v>16.52</v>
      </c>
      <c r="J15" s="22">
        <v>16.21</v>
      </c>
      <c r="K15" s="22">
        <v>16.24</v>
      </c>
      <c r="L15" s="23">
        <f t="shared" si="1"/>
        <v>16.18</v>
      </c>
      <c r="Z15" s="2"/>
      <c r="AA15" s="2"/>
    </row>
    <row r="16" spans="1:12" ht="16.5" customHeight="1">
      <c r="A16" s="17" t="s">
        <v>114</v>
      </c>
      <c r="B16" s="18">
        <v>33663</v>
      </c>
      <c r="C16" s="19">
        <f t="shared" si="0"/>
        <v>4324</v>
      </c>
      <c r="D16" s="20">
        <v>15.3</v>
      </c>
      <c r="E16" s="34" t="str">
        <f t="shared" si="2"/>
        <v> </v>
      </c>
      <c r="F16" s="21">
        <v>16</v>
      </c>
      <c r="G16" s="22" t="s">
        <v>69</v>
      </c>
      <c r="H16" s="22" t="s">
        <v>69</v>
      </c>
      <c r="I16" s="22">
        <v>16.45</v>
      </c>
      <c r="J16" s="22">
        <v>16.25</v>
      </c>
      <c r="K16" s="22">
        <v>16.65</v>
      </c>
      <c r="L16" s="23">
        <f t="shared" si="1"/>
        <v>16.25</v>
      </c>
    </row>
    <row r="17" spans="1:27" ht="16.5" customHeight="1">
      <c r="A17" s="17" t="s">
        <v>37</v>
      </c>
      <c r="B17" s="18">
        <v>34950</v>
      </c>
      <c r="C17" s="19">
        <f t="shared" si="0"/>
        <v>3037</v>
      </c>
      <c r="D17" s="20">
        <v>15.93</v>
      </c>
      <c r="E17" s="34" t="str">
        <f t="shared" si="2"/>
        <v> </v>
      </c>
      <c r="F17" s="21">
        <v>33</v>
      </c>
      <c r="G17" s="22">
        <v>16.34</v>
      </c>
      <c r="H17" s="22">
        <v>16.84</v>
      </c>
      <c r="I17" s="22">
        <v>17.15</v>
      </c>
      <c r="J17" s="22">
        <v>17.09</v>
      </c>
      <c r="K17" s="22">
        <v>17.24</v>
      </c>
      <c r="L17" s="23">
        <f t="shared" si="1"/>
        <v>16.34</v>
      </c>
      <c r="Z17" s="2"/>
      <c r="AA17" s="2"/>
    </row>
    <row r="18" spans="1:12" ht="16.5" customHeight="1">
      <c r="A18" s="17" t="s">
        <v>128</v>
      </c>
      <c r="B18" s="18"/>
      <c r="C18" s="19"/>
      <c r="D18" s="20"/>
      <c r="E18" s="34" t="str">
        <f t="shared" si="2"/>
        <v> </v>
      </c>
      <c r="F18" s="21"/>
      <c r="G18" s="22">
        <v>17.4</v>
      </c>
      <c r="H18" s="22">
        <v>16.55</v>
      </c>
      <c r="I18" s="22">
        <v>16.73</v>
      </c>
      <c r="J18" s="22">
        <v>16.38</v>
      </c>
      <c r="K18" s="22">
        <v>16.46</v>
      </c>
      <c r="L18" s="23">
        <f t="shared" si="1"/>
        <v>16.38</v>
      </c>
    </row>
    <row r="19" spans="1:27" ht="16.5" customHeight="1">
      <c r="A19" s="17" t="s">
        <v>38</v>
      </c>
      <c r="B19" s="18">
        <v>33460</v>
      </c>
      <c r="C19" s="19">
        <f aca="true" t="shared" si="3" ref="C19:C31">$C$2-B19</f>
        <v>4527</v>
      </c>
      <c r="D19" s="20">
        <v>16.57</v>
      </c>
      <c r="E19" s="34"/>
      <c r="F19" s="21">
        <v>27</v>
      </c>
      <c r="G19" s="22">
        <v>17.48</v>
      </c>
      <c r="H19" s="22">
        <v>17.49</v>
      </c>
      <c r="I19" s="22">
        <v>17.51</v>
      </c>
      <c r="J19" s="22">
        <v>17.02</v>
      </c>
      <c r="K19" s="22">
        <v>16.42</v>
      </c>
      <c r="L19" s="23">
        <f t="shared" si="1"/>
        <v>16.42</v>
      </c>
      <c r="Z19" s="2"/>
      <c r="AA19" s="2"/>
    </row>
    <row r="20" spans="1:14" ht="16.5" customHeight="1">
      <c r="A20" s="17" t="s">
        <v>85</v>
      </c>
      <c r="B20" s="18"/>
      <c r="C20" s="19">
        <f t="shared" si="3"/>
        <v>37987</v>
      </c>
      <c r="D20" s="20">
        <v>17.94</v>
      </c>
      <c r="E20" s="34" t="str">
        <f aca="true" t="shared" si="4" ref="E20:E32">IF(AND(L20&lt;D20,L20&lt;&gt;0)=TRUE,"PB"," ")</f>
        <v>PB</v>
      </c>
      <c r="F20" s="21">
        <v>91</v>
      </c>
      <c r="G20" s="22" t="s">
        <v>69</v>
      </c>
      <c r="H20" s="22">
        <v>17.81</v>
      </c>
      <c r="I20" s="22">
        <v>17.61</v>
      </c>
      <c r="J20" s="22">
        <v>17.41</v>
      </c>
      <c r="K20" s="22"/>
      <c r="L20" s="23">
        <f t="shared" si="1"/>
        <v>17.41</v>
      </c>
      <c r="N20" s="25"/>
    </row>
    <row r="21" spans="1:27" ht="16.5" customHeight="1">
      <c r="A21" s="17" t="s">
        <v>52</v>
      </c>
      <c r="B21" s="18">
        <v>33109</v>
      </c>
      <c r="C21" s="19">
        <f t="shared" si="3"/>
        <v>4878</v>
      </c>
      <c r="D21" s="20">
        <v>17.17</v>
      </c>
      <c r="E21" s="34" t="str">
        <f t="shared" si="4"/>
        <v> </v>
      </c>
      <c r="F21" s="21">
        <v>40</v>
      </c>
      <c r="G21" s="22">
        <v>17.47</v>
      </c>
      <c r="H21" s="22">
        <v>17.91</v>
      </c>
      <c r="I21" s="22">
        <v>17.64</v>
      </c>
      <c r="J21" s="22">
        <v>17.42</v>
      </c>
      <c r="K21" s="22">
        <v>17.63</v>
      </c>
      <c r="L21" s="23">
        <f t="shared" si="1"/>
        <v>17.42</v>
      </c>
      <c r="Z21" s="24"/>
      <c r="AA21" s="2"/>
    </row>
    <row r="22" spans="1:27" ht="16.5" customHeight="1">
      <c r="A22" s="17" t="s">
        <v>116</v>
      </c>
      <c r="B22" s="18">
        <v>33338</v>
      </c>
      <c r="C22" s="19">
        <f t="shared" si="3"/>
        <v>4649</v>
      </c>
      <c r="D22" s="20">
        <v>17.79</v>
      </c>
      <c r="E22" s="34" t="str">
        <f t="shared" si="4"/>
        <v>PB</v>
      </c>
      <c r="F22" s="21">
        <v>85</v>
      </c>
      <c r="G22" s="22">
        <v>18.49</v>
      </c>
      <c r="H22" s="22">
        <v>18.01</v>
      </c>
      <c r="I22" s="22">
        <v>17.53</v>
      </c>
      <c r="J22" s="22">
        <v>17.73</v>
      </c>
      <c r="K22" s="22">
        <v>17.69</v>
      </c>
      <c r="L22" s="23">
        <f t="shared" si="1"/>
        <v>17.53</v>
      </c>
      <c r="Z22" s="24"/>
      <c r="AA22" s="2"/>
    </row>
    <row r="23" spans="1:12" ht="16.5" customHeight="1">
      <c r="A23" s="17" t="s">
        <v>36</v>
      </c>
      <c r="B23" s="18">
        <v>32478</v>
      </c>
      <c r="C23" s="19">
        <f t="shared" si="3"/>
        <v>5509</v>
      </c>
      <c r="D23" s="20">
        <v>16.05</v>
      </c>
      <c r="E23" s="34" t="str">
        <f t="shared" si="4"/>
        <v> </v>
      </c>
      <c r="F23" s="21">
        <v>35</v>
      </c>
      <c r="G23" s="22">
        <v>18.12</v>
      </c>
      <c r="H23" s="22">
        <v>18.57</v>
      </c>
      <c r="I23" s="22">
        <v>18.41</v>
      </c>
      <c r="J23" s="22" t="s">
        <v>115</v>
      </c>
      <c r="K23" s="22" t="s">
        <v>115</v>
      </c>
      <c r="L23" s="23">
        <f t="shared" si="1"/>
        <v>18.12</v>
      </c>
    </row>
    <row r="24" spans="1:12" ht="16.5" customHeight="1">
      <c r="A24" s="17" t="s">
        <v>48</v>
      </c>
      <c r="B24" s="18">
        <v>34132</v>
      </c>
      <c r="C24" s="19">
        <f t="shared" si="3"/>
        <v>3855</v>
      </c>
      <c r="D24" s="20">
        <v>17.32</v>
      </c>
      <c r="E24" s="34" t="str">
        <f t="shared" si="4"/>
        <v> </v>
      </c>
      <c r="F24" s="21">
        <v>36</v>
      </c>
      <c r="G24" s="22" t="s">
        <v>69</v>
      </c>
      <c r="H24" s="22">
        <v>18.7</v>
      </c>
      <c r="I24" s="22">
        <v>18.88</v>
      </c>
      <c r="J24" s="22">
        <v>18.22</v>
      </c>
      <c r="K24" s="22">
        <v>18.59</v>
      </c>
      <c r="L24" s="23">
        <f t="shared" si="1"/>
        <v>18.22</v>
      </c>
    </row>
    <row r="25" spans="1:12" ht="16.5" customHeight="1">
      <c r="A25" s="17" t="s">
        <v>39</v>
      </c>
      <c r="B25" s="18">
        <v>20545</v>
      </c>
      <c r="C25" s="19">
        <f t="shared" si="3"/>
        <v>17442</v>
      </c>
      <c r="D25" s="20">
        <v>16.99</v>
      </c>
      <c r="E25" s="34" t="str">
        <f t="shared" si="4"/>
        <v> </v>
      </c>
      <c r="F25" s="21">
        <v>34</v>
      </c>
      <c r="G25" s="22">
        <v>18.64</v>
      </c>
      <c r="H25" s="22">
        <v>18.71</v>
      </c>
      <c r="I25" s="22">
        <v>18.5</v>
      </c>
      <c r="J25" s="22">
        <v>18.23</v>
      </c>
      <c r="K25" s="22">
        <v>18.37</v>
      </c>
      <c r="L25" s="23">
        <f t="shared" si="1"/>
        <v>18.23</v>
      </c>
    </row>
    <row r="26" spans="1:12" ht="16.5" customHeight="1">
      <c r="A26" s="17" t="s">
        <v>47</v>
      </c>
      <c r="B26" s="18">
        <v>22983</v>
      </c>
      <c r="C26" s="19">
        <f t="shared" si="3"/>
        <v>15004</v>
      </c>
      <c r="D26" s="20">
        <v>16.78</v>
      </c>
      <c r="E26" s="34" t="str">
        <f t="shared" si="4"/>
        <v> </v>
      </c>
      <c r="F26" s="21">
        <v>43</v>
      </c>
      <c r="G26" s="22">
        <v>18.39</v>
      </c>
      <c r="H26" s="22">
        <v>18.97</v>
      </c>
      <c r="I26" s="22">
        <v>18.74</v>
      </c>
      <c r="J26" s="22">
        <v>18.56</v>
      </c>
      <c r="K26" s="22">
        <v>19.11</v>
      </c>
      <c r="L26" s="23">
        <f t="shared" si="1"/>
        <v>18.39</v>
      </c>
    </row>
    <row r="27" spans="1:12" ht="16.5" customHeight="1">
      <c r="A27" s="17" t="s">
        <v>42</v>
      </c>
      <c r="B27" s="18">
        <v>34421</v>
      </c>
      <c r="C27" s="19">
        <f t="shared" si="3"/>
        <v>3566</v>
      </c>
      <c r="D27" s="20">
        <v>16.99</v>
      </c>
      <c r="E27" s="34" t="str">
        <f t="shared" si="4"/>
        <v> </v>
      </c>
      <c r="F27" s="21">
        <v>31</v>
      </c>
      <c r="G27" s="22">
        <v>20.17</v>
      </c>
      <c r="H27" s="22">
        <v>18.47</v>
      </c>
      <c r="I27" s="22">
        <v>18.7</v>
      </c>
      <c r="J27" s="22">
        <v>18.95</v>
      </c>
      <c r="K27" s="22">
        <v>18.52</v>
      </c>
      <c r="L27" s="23">
        <f t="shared" si="1"/>
        <v>18.47</v>
      </c>
    </row>
    <row r="28" spans="1:12" ht="16.5" customHeight="1">
      <c r="A28" s="17" t="s">
        <v>49</v>
      </c>
      <c r="B28" s="18"/>
      <c r="C28" s="19">
        <f t="shared" si="3"/>
        <v>37987</v>
      </c>
      <c r="D28" s="20">
        <v>17.91</v>
      </c>
      <c r="E28" s="34" t="str">
        <f t="shared" si="4"/>
        <v> </v>
      </c>
      <c r="F28" s="21">
        <v>44</v>
      </c>
      <c r="G28" s="22">
        <v>19.16</v>
      </c>
      <c r="H28" s="22">
        <v>18.87</v>
      </c>
      <c r="I28" s="22">
        <v>18.72</v>
      </c>
      <c r="J28" s="22">
        <v>19.04</v>
      </c>
      <c r="K28" s="22">
        <v>19.09</v>
      </c>
      <c r="L28" s="23">
        <f t="shared" si="1"/>
        <v>18.72</v>
      </c>
    </row>
    <row r="29" spans="1:12" ht="16.5" customHeight="1">
      <c r="A29" s="17" t="s">
        <v>45</v>
      </c>
      <c r="B29" s="18">
        <v>34447</v>
      </c>
      <c r="C29" s="19">
        <f t="shared" si="3"/>
        <v>3540</v>
      </c>
      <c r="D29" s="20">
        <v>17.76</v>
      </c>
      <c r="E29" s="34" t="str">
        <f t="shared" si="4"/>
        <v> </v>
      </c>
      <c r="F29" s="21">
        <v>41</v>
      </c>
      <c r="G29" s="22">
        <v>20.71</v>
      </c>
      <c r="H29" s="22">
        <v>20.65</v>
      </c>
      <c r="I29" s="22">
        <v>19.88</v>
      </c>
      <c r="J29" s="22">
        <v>20.52</v>
      </c>
      <c r="K29" s="22">
        <v>19.62</v>
      </c>
      <c r="L29" s="23">
        <f t="shared" si="1"/>
        <v>19.62</v>
      </c>
    </row>
    <row r="30" spans="1:12" ht="16.5" customHeight="1">
      <c r="A30" s="17" t="s">
        <v>59</v>
      </c>
      <c r="B30" s="18">
        <v>35188</v>
      </c>
      <c r="C30" s="19">
        <f t="shared" si="3"/>
        <v>2799</v>
      </c>
      <c r="D30" s="20">
        <v>19.05</v>
      </c>
      <c r="E30" s="34" t="str">
        <f t="shared" si="4"/>
        <v> </v>
      </c>
      <c r="F30" s="21">
        <v>56</v>
      </c>
      <c r="G30" s="22">
        <v>20.7</v>
      </c>
      <c r="H30" s="22">
        <v>20.24</v>
      </c>
      <c r="I30" s="22">
        <v>20.1</v>
      </c>
      <c r="J30" s="22" t="s">
        <v>115</v>
      </c>
      <c r="K30" s="22">
        <v>21.48</v>
      </c>
      <c r="L30" s="23">
        <f t="shared" si="1"/>
        <v>20.1</v>
      </c>
    </row>
    <row r="31" spans="1:12" ht="16.5" customHeight="1">
      <c r="A31" s="17" t="s">
        <v>54</v>
      </c>
      <c r="B31" s="18">
        <v>33575</v>
      </c>
      <c r="C31" s="19">
        <f t="shared" si="3"/>
        <v>4412</v>
      </c>
      <c r="D31" s="20">
        <v>19.53</v>
      </c>
      <c r="E31" s="34" t="str">
        <f t="shared" si="4"/>
        <v> </v>
      </c>
      <c r="F31" s="21">
        <v>50</v>
      </c>
      <c r="G31" s="22">
        <v>21.09</v>
      </c>
      <c r="H31" s="22">
        <v>20.99</v>
      </c>
      <c r="I31" s="22">
        <v>21.62</v>
      </c>
      <c r="J31" s="22" t="s">
        <v>115</v>
      </c>
      <c r="K31" s="22" t="s">
        <v>115</v>
      </c>
      <c r="L31" s="23">
        <f t="shared" si="1"/>
        <v>20.99</v>
      </c>
    </row>
    <row r="32" spans="1:12" ht="16.5" customHeight="1">
      <c r="A32" s="17" t="s">
        <v>129</v>
      </c>
      <c r="B32" s="18"/>
      <c r="C32" s="19"/>
      <c r="D32" s="20"/>
      <c r="E32" s="34" t="str">
        <f t="shared" si="4"/>
        <v> </v>
      </c>
      <c r="F32" s="21">
        <v>98</v>
      </c>
      <c r="G32" s="22" t="s">
        <v>69</v>
      </c>
      <c r="H32" s="22" t="s">
        <v>69</v>
      </c>
      <c r="I32" s="22">
        <v>21.65</v>
      </c>
      <c r="J32" s="22" t="s">
        <v>69</v>
      </c>
      <c r="K32" s="22">
        <v>21.81</v>
      </c>
      <c r="L32" s="23">
        <f t="shared" si="1"/>
        <v>21.65</v>
      </c>
    </row>
    <row r="33" spans="1:12" ht="16.5" customHeight="1">
      <c r="A33" s="17" t="s">
        <v>130</v>
      </c>
      <c r="B33" s="18">
        <v>33471</v>
      </c>
      <c r="C33" s="19">
        <f aca="true" t="shared" si="5" ref="C33:C42">$C$2-B33</f>
        <v>4516</v>
      </c>
      <c r="D33" s="20"/>
      <c r="E33" s="34"/>
      <c r="F33" s="21">
        <v>95</v>
      </c>
      <c r="G33" s="22">
        <v>24.16</v>
      </c>
      <c r="H33" s="22">
        <v>23.86</v>
      </c>
      <c r="I33" s="22">
        <v>24.8</v>
      </c>
      <c r="J33" s="22">
        <v>22.79</v>
      </c>
      <c r="K33" s="22">
        <v>22.95</v>
      </c>
      <c r="L33" s="23">
        <f t="shared" si="1"/>
        <v>22.79</v>
      </c>
    </row>
    <row r="34" spans="1:12" ht="16.5" customHeight="1">
      <c r="A34" s="17" t="s">
        <v>123</v>
      </c>
      <c r="B34" s="18">
        <v>32644</v>
      </c>
      <c r="C34" s="19">
        <f t="shared" si="5"/>
        <v>5343</v>
      </c>
      <c r="D34" s="20">
        <v>20.79</v>
      </c>
      <c r="E34" s="34" t="str">
        <f>IF(AND(L34&lt;D34,L34&lt;&gt;0)=TRUE,"PB"," ")</f>
        <v> </v>
      </c>
      <c r="F34" s="21">
        <v>53</v>
      </c>
      <c r="G34" s="22">
        <v>22.92</v>
      </c>
      <c r="H34" s="22">
        <v>23.46</v>
      </c>
      <c r="I34" s="22">
        <v>22.98</v>
      </c>
      <c r="J34" s="22" t="s">
        <v>115</v>
      </c>
      <c r="K34" s="22" t="s">
        <v>115</v>
      </c>
      <c r="L34" s="23">
        <f t="shared" si="1"/>
        <v>22.92</v>
      </c>
    </row>
    <row r="35" spans="1:12" ht="16.5" customHeight="1">
      <c r="A35" s="17" t="s">
        <v>131</v>
      </c>
      <c r="B35" s="18">
        <v>33428</v>
      </c>
      <c r="C35" s="19">
        <f t="shared" si="5"/>
        <v>4559</v>
      </c>
      <c r="D35" s="20"/>
      <c r="E35" s="34"/>
      <c r="F35" s="21">
        <v>96</v>
      </c>
      <c r="G35" s="22" t="s">
        <v>69</v>
      </c>
      <c r="H35" s="22" t="s">
        <v>69</v>
      </c>
      <c r="I35" s="22">
        <v>31.66</v>
      </c>
      <c r="J35" s="22">
        <v>23.43</v>
      </c>
      <c r="K35" s="22">
        <v>23.1</v>
      </c>
      <c r="L35" s="23">
        <f t="shared" si="1"/>
        <v>23.1</v>
      </c>
    </row>
    <row r="36" spans="1:12" ht="16.5" customHeight="1">
      <c r="A36" s="17" t="s">
        <v>87</v>
      </c>
      <c r="B36" s="18">
        <v>34449</v>
      </c>
      <c r="C36" s="19">
        <f t="shared" si="5"/>
        <v>3538</v>
      </c>
      <c r="D36" s="20">
        <v>22.81</v>
      </c>
      <c r="E36" s="34" t="str">
        <f>IF(AND(L36&lt;D36,L36&lt;&gt;0)=TRUE,"PB"," ")</f>
        <v> </v>
      </c>
      <c r="F36" s="21">
        <v>59</v>
      </c>
      <c r="G36" s="22">
        <v>24.17</v>
      </c>
      <c r="H36" s="22">
        <v>24.19</v>
      </c>
      <c r="I36" s="22">
        <v>24.54</v>
      </c>
      <c r="J36" s="22">
        <v>24.1</v>
      </c>
      <c r="K36" s="22">
        <v>24.34</v>
      </c>
      <c r="L36" s="23">
        <f t="shared" si="1"/>
        <v>24.1</v>
      </c>
    </row>
    <row r="37" spans="1:12" ht="16.5" customHeight="1">
      <c r="A37" s="17" t="s">
        <v>132</v>
      </c>
      <c r="B37" s="18">
        <v>34203</v>
      </c>
      <c r="C37" s="19">
        <f t="shared" si="5"/>
        <v>3784</v>
      </c>
      <c r="D37" s="20"/>
      <c r="E37" s="34" t="str">
        <f>IF(AND(L37&lt;D37,L37&lt;&gt;0)=TRUE,"PB"," ")</f>
        <v> </v>
      </c>
      <c r="F37" s="21">
        <v>92</v>
      </c>
      <c r="G37" s="22" t="s">
        <v>69</v>
      </c>
      <c r="H37" s="22" t="s">
        <v>69</v>
      </c>
      <c r="I37" s="22">
        <v>25.36</v>
      </c>
      <c r="J37" s="22">
        <v>24.12</v>
      </c>
      <c r="K37" s="22" t="s">
        <v>115</v>
      </c>
      <c r="L37" s="23">
        <f t="shared" si="1"/>
        <v>24.12</v>
      </c>
    </row>
    <row r="38" spans="1:12" ht="16.5" customHeight="1">
      <c r="A38" s="17" t="s">
        <v>119</v>
      </c>
      <c r="B38" s="18">
        <v>35298</v>
      </c>
      <c r="C38" s="19">
        <f t="shared" si="5"/>
        <v>2689</v>
      </c>
      <c r="D38" s="20">
        <v>23.76</v>
      </c>
      <c r="E38" s="34" t="str">
        <f>IF(AND(L38&lt;D38,L38&lt;&gt;0)=TRUE,"PB"," ")</f>
        <v> </v>
      </c>
      <c r="F38" s="21">
        <v>64</v>
      </c>
      <c r="G38" s="22">
        <v>24.74</v>
      </c>
      <c r="H38" s="22">
        <v>25.21</v>
      </c>
      <c r="I38" s="22">
        <v>25.9</v>
      </c>
      <c r="J38" s="22">
        <v>25.18</v>
      </c>
      <c r="K38" s="22">
        <v>26.62</v>
      </c>
      <c r="L38" s="23">
        <f t="shared" si="1"/>
        <v>24.74</v>
      </c>
    </row>
    <row r="39" spans="1:12" ht="16.5" customHeight="1">
      <c r="A39" s="17" t="s">
        <v>60</v>
      </c>
      <c r="B39" s="18">
        <v>34926</v>
      </c>
      <c r="C39" s="19">
        <f t="shared" si="5"/>
        <v>3061</v>
      </c>
      <c r="D39" s="20">
        <v>21.9</v>
      </c>
      <c r="E39" s="34" t="str">
        <f>IF(AND(L39&lt;D39,L39&lt;&gt;0)=TRUE,"PB"," ")</f>
        <v> </v>
      </c>
      <c r="F39" s="21">
        <v>57</v>
      </c>
      <c r="G39" s="22">
        <v>24.76</v>
      </c>
      <c r="H39" s="22" t="s">
        <v>69</v>
      </c>
      <c r="I39" s="22" t="s">
        <v>115</v>
      </c>
      <c r="J39" s="22" t="s">
        <v>115</v>
      </c>
      <c r="K39" s="22" t="s">
        <v>115</v>
      </c>
      <c r="L39" s="23">
        <f t="shared" si="1"/>
        <v>24.76</v>
      </c>
    </row>
    <row r="40" spans="1:12" ht="16.5" customHeight="1">
      <c r="A40" s="17" t="s">
        <v>133</v>
      </c>
      <c r="B40" s="18"/>
      <c r="C40" s="19">
        <f t="shared" si="5"/>
        <v>37987</v>
      </c>
      <c r="D40" s="20"/>
      <c r="E40" s="34"/>
      <c r="F40" s="21">
        <v>93</v>
      </c>
      <c r="G40" s="22" t="s">
        <v>69</v>
      </c>
      <c r="H40" s="22" t="s">
        <v>69</v>
      </c>
      <c r="I40" s="22">
        <v>25.62</v>
      </c>
      <c r="J40" s="22">
        <v>25.6</v>
      </c>
      <c r="K40" s="22">
        <v>25.03</v>
      </c>
      <c r="L40" s="23">
        <f t="shared" si="1"/>
        <v>25.03</v>
      </c>
    </row>
    <row r="41" spans="1:12" ht="16.5" customHeight="1">
      <c r="A41" s="17" t="s">
        <v>134</v>
      </c>
      <c r="B41" s="18">
        <v>35663</v>
      </c>
      <c r="C41" s="19">
        <f t="shared" si="5"/>
        <v>2324</v>
      </c>
      <c r="D41" s="20"/>
      <c r="E41" s="34"/>
      <c r="F41" s="21">
        <v>94</v>
      </c>
      <c r="G41" s="22" t="s">
        <v>69</v>
      </c>
      <c r="H41" s="22">
        <v>25.74</v>
      </c>
      <c r="I41" s="22">
        <v>25.6</v>
      </c>
      <c r="J41" s="22">
        <v>26.17</v>
      </c>
      <c r="K41" s="22" t="s">
        <v>115</v>
      </c>
      <c r="L41" s="23">
        <f t="shared" si="1"/>
        <v>25.6</v>
      </c>
    </row>
    <row r="42" spans="1:12" ht="16.5" customHeight="1">
      <c r="A42" s="17" t="s">
        <v>126</v>
      </c>
      <c r="B42" s="18">
        <v>35685</v>
      </c>
      <c r="C42" s="19">
        <f t="shared" si="5"/>
        <v>2302</v>
      </c>
      <c r="D42" s="20">
        <v>24.48</v>
      </c>
      <c r="E42" s="34" t="str">
        <f>IF(AND(L42&lt;D42,L42&lt;&gt;0)=TRUE,"PB"," ")</f>
        <v> </v>
      </c>
      <c r="F42" s="21">
        <v>90</v>
      </c>
      <c r="G42" s="22">
        <v>26.77</v>
      </c>
      <c r="H42" s="22">
        <v>28.84</v>
      </c>
      <c r="I42" s="22">
        <v>28.74</v>
      </c>
      <c r="J42" s="22">
        <v>28.78</v>
      </c>
      <c r="K42" s="22">
        <v>26.13</v>
      </c>
      <c r="L42" s="23">
        <f t="shared" si="1"/>
        <v>26.13</v>
      </c>
    </row>
    <row r="43" spans="1:12" ht="16.5" customHeight="1">
      <c r="A43" s="17"/>
      <c r="B43" s="18"/>
      <c r="C43" s="19"/>
      <c r="D43" s="20"/>
      <c r="E43" s="34"/>
      <c r="F43" s="21"/>
      <c r="G43" s="22"/>
      <c r="H43" s="22"/>
      <c r="I43" s="22"/>
      <c r="J43" s="22"/>
      <c r="K43" s="22"/>
      <c r="L43" s="23"/>
    </row>
    <row r="44" spans="1:12" ht="16.5" customHeight="1" thickBot="1">
      <c r="A44" s="27"/>
      <c r="B44" s="28"/>
      <c r="C44" s="28"/>
      <c r="D44" s="29"/>
      <c r="E44" s="28" t="str">
        <f>IF(AND(L44&lt;D44,L44&lt;&gt;0)=TRUE,"PB"," ")</f>
        <v> </v>
      </c>
      <c r="F44" s="28"/>
      <c r="G44" s="30"/>
      <c r="H44" s="30"/>
      <c r="I44" s="30"/>
      <c r="J44" s="30"/>
      <c r="K44" s="30"/>
      <c r="L44" s="31">
        <f>MIN(G44:K44)</f>
        <v>0</v>
      </c>
    </row>
  </sheetData>
  <printOptions horizontalCentered="1"/>
  <pageMargins left="0.2" right="0.28" top="0.55" bottom="0.31" header="0.16" footer="0.24"/>
  <pageSetup fitToHeight="2" fitToWidth="1" horizontalDpi="600" verticalDpi="600" orientation="portrait" paperSize="9"/>
  <headerFooter alignWithMargins="0">
    <oddHeader>&amp;L&amp;18Event:  Blue Ribbon&amp;C&amp;18&amp;A&amp;R&amp;18Date:   4 September  2004</oddHeader>
  </headerFooter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showZeros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10.421875" style="2" customWidth="1"/>
    <col min="6" max="6" width="3.57421875" style="2" customWidth="1"/>
    <col min="7" max="23" width="6.7109375" style="1" customWidth="1"/>
    <col min="24" max="24" width="6.140625" style="1" customWidth="1"/>
    <col min="25" max="16384" width="8.8515625" style="1" customWidth="1"/>
  </cols>
  <sheetData>
    <row r="1" spans="1:24" s="4" customFormat="1" ht="16.5">
      <c r="A1" s="5"/>
      <c r="B1" s="6"/>
      <c r="C1" s="6" t="s">
        <v>0</v>
      </c>
      <c r="D1" s="6" t="s">
        <v>1</v>
      </c>
      <c r="E1" s="7" t="s">
        <v>104</v>
      </c>
      <c r="F1" s="7" t="s">
        <v>2</v>
      </c>
      <c r="G1" s="8" t="s">
        <v>3</v>
      </c>
      <c r="H1" s="8" t="s">
        <v>3</v>
      </c>
      <c r="I1" s="8" t="s">
        <v>3</v>
      </c>
      <c r="J1" s="8" t="s">
        <v>3</v>
      </c>
      <c r="K1" s="9" t="s">
        <v>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105</v>
      </c>
      <c r="F2" s="14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6" t="s">
        <v>13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1" ht="16.5" customHeight="1">
      <c r="A3" s="17" t="s">
        <v>17</v>
      </c>
      <c r="B3" s="18">
        <v>27767</v>
      </c>
      <c r="C3" s="19">
        <f aca="true" t="shared" si="0" ref="C3:C46">$C$2-B3</f>
        <v>10220</v>
      </c>
      <c r="D3" s="20">
        <v>13.33</v>
      </c>
      <c r="E3" s="34" t="str">
        <f>IF(AND(K3&lt;D3,K3&lt;&gt;0)=TRUE,"PB"," ")</f>
        <v>PB</v>
      </c>
      <c r="F3" s="21">
        <v>1</v>
      </c>
      <c r="G3" s="22">
        <v>13.67</v>
      </c>
      <c r="H3" s="22">
        <v>13.29</v>
      </c>
      <c r="I3" s="22">
        <v>13.27</v>
      </c>
      <c r="J3" s="22">
        <v>13.56</v>
      </c>
      <c r="K3" s="23">
        <f aca="true" t="shared" si="1" ref="K3:K47">MIN(G3:J3)</f>
        <v>13.27</v>
      </c>
    </row>
    <row r="4" spans="1:26" ht="16.5" customHeight="1">
      <c r="A4" s="17" t="s">
        <v>56</v>
      </c>
      <c r="B4" s="18">
        <v>33214</v>
      </c>
      <c r="C4" s="19">
        <f t="shared" si="0"/>
        <v>4773</v>
      </c>
      <c r="D4" s="20">
        <v>14.13</v>
      </c>
      <c r="E4" s="34" t="str">
        <f>IF(AND(K4&lt;D4,K4&lt;&gt;0)=TRUE,"PB"," ")</f>
        <v>PB</v>
      </c>
      <c r="F4" s="21">
        <v>55</v>
      </c>
      <c r="G4" s="22" t="s">
        <v>69</v>
      </c>
      <c r="H4" s="22" t="s">
        <v>69</v>
      </c>
      <c r="I4" s="22">
        <v>13.62</v>
      </c>
      <c r="J4" s="22">
        <v>13.39</v>
      </c>
      <c r="K4" s="23">
        <f t="shared" si="1"/>
        <v>13.39</v>
      </c>
      <c r="Y4" s="2"/>
      <c r="Z4" s="2"/>
    </row>
    <row r="5" spans="1:11" ht="16.5" customHeight="1">
      <c r="A5" s="17" t="s">
        <v>32</v>
      </c>
      <c r="B5" s="18">
        <v>33812</v>
      </c>
      <c r="C5" s="19">
        <f t="shared" si="0"/>
        <v>4175</v>
      </c>
      <c r="D5" s="20">
        <v>14.44</v>
      </c>
      <c r="E5" s="34" t="str">
        <f>IF(AND(K5&lt;D5,K5&lt;&gt;0)=TRUE,"PB"," ")</f>
        <v>PB</v>
      </c>
      <c r="F5" s="21">
        <v>12</v>
      </c>
      <c r="G5" s="22">
        <v>13.89</v>
      </c>
      <c r="H5" s="22">
        <v>13.83</v>
      </c>
      <c r="I5" s="22">
        <v>14.18</v>
      </c>
      <c r="J5" s="22">
        <v>14.2</v>
      </c>
      <c r="K5" s="23">
        <f t="shared" si="1"/>
        <v>13.83</v>
      </c>
    </row>
    <row r="6" spans="1:11" ht="16.5" customHeight="1">
      <c r="A6" s="17" t="s">
        <v>50</v>
      </c>
      <c r="B6" s="18">
        <v>33344</v>
      </c>
      <c r="C6" s="19">
        <f t="shared" si="0"/>
        <v>4643</v>
      </c>
      <c r="D6" s="20">
        <v>14.54</v>
      </c>
      <c r="E6" s="34" t="str">
        <f>IF(AND(K6&lt;D6,K6&lt;&gt;0)=TRUE,"PB"," ")</f>
        <v>PB</v>
      </c>
      <c r="F6" s="21">
        <v>46</v>
      </c>
      <c r="G6" s="22">
        <v>13.86</v>
      </c>
      <c r="H6" s="22">
        <v>14.04</v>
      </c>
      <c r="I6" s="22" t="s">
        <v>69</v>
      </c>
      <c r="J6" s="22">
        <v>14.34</v>
      </c>
      <c r="K6" s="23">
        <f t="shared" si="1"/>
        <v>13.86</v>
      </c>
    </row>
    <row r="7" spans="1:26" ht="16.5" customHeight="1">
      <c r="A7" s="17" t="s">
        <v>127</v>
      </c>
      <c r="B7" s="18">
        <v>32119</v>
      </c>
      <c r="C7" s="19">
        <f t="shared" si="0"/>
        <v>5868</v>
      </c>
      <c r="D7" s="20">
        <v>14.39</v>
      </c>
      <c r="E7" s="34"/>
      <c r="F7" s="21">
        <v>97</v>
      </c>
      <c r="G7" s="22">
        <v>14.01</v>
      </c>
      <c r="H7" s="22" t="s">
        <v>69</v>
      </c>
      <c r="I7" s="22">
        <v>13.99</v>
      </c>
      <c r="J7" s="22">
        <v>14.04</v>
      </c>
      <c r="K7" s="23">
        <f t="shared" si="1"/>
        <v>13.99</v>
      </c>
      <c r="M7" s="25"/>
      <c r="N7" s="25"/>
      <c r="O7" s="25"/>
      <c r="P7" s="25"/>
      <c r="Q7" s="25"/>
      <c r="R7" s="25"/>
      <c r="S7" s="25"/>
      <c r="Y7" s="2"/>
      <c r="Z7" s="2"/>
    </row>
    <row r="8" spans="1:26" ht="16.5" customHeight="1">
      <c r="A8" s="17" t="s">
        <v>18</v>
      </c>
      <c r="B8" s="18">
        <v>31804</v>
      </c>
      <c r="C8" s="19">
        <f t="shared" si="0"/>
        <v>6183</v>
      </c>
      <c r="D8" s="20">
        <v>14.02</v>
      </c>
      <c r="E8" s="34" t="str">
        <f aca="true" t="shared" si="2" ref="E8:E22">IF(AND(K8&lt;D8,K8&lt;&gt;0)=TRUE,"PB"," ")</f>
        <v> </v>
      </c>
      <c r="F8" s="21">
        <v>6</v>
      </c>
      <c r="G8" s="22" t="s">
        <v>69</v>
      </c>
      <c r="H8" s="22">
        <v>14.61</v>
      </c>
      <c r="I8" s="22">
        <v>14.48</v>
      </c>
      <c r="J8" s="22" t="s">
        <v>69</v>
      </c>
      <c r="K8" s="23">
        <f t="shared" si="1"/>
        <v>14.48</v>
      </c>
      <c r="Y8" s="24"/>
      <c r="Z8" s="2"/>
    </row>
    <row r="9" spans="1:11" ht="16.5" customHeight="1">
      <c r="A9" s="17" t="s">
        <v>19</v>
      </c>
      <c r="B9" s="18">
        <v>25921</v>
      </c>
      <c r="C9" s="19">
        <f t="shared" si="0"/>
        <v>12066</v>
      </c>
      <c r="D9" s="20">
        <v>14.67</v>
      </c>
      <c r="E9" s="34" t="str">
        <f t="shared" si="2"/>
        <v>PB</v>
      </c>
      <c r="F9" s="21">
        <v>8</v>
      </c>
      <c r="G9" s="22">
        <v>14.66</v>
      </c>
      <c r="H9" s="22">
        <v>14.69</v>
      </c>
      <c r="I9" s="22">
        <v>14.72</v>
      </c>
      <c r="J9" s="22">
        <v>14.65</v>
      </c>
      <c r="K9" s="23">
        <f t="shared" si="1"/>
        <v>14.65</v>
      </c>
    </row>
    <row r="10" spans="1:26" ht="16.5" customHeight="1">
      <c r="A10" s="17" t="s">
        <v>27</v>
      </c>
      <c r="B10" s="18">
        <v>32511</v>
      </c>
      <c r="C10" s="19">
        <f t="shared" si="0"/>
        <v>5476</v>
      </c>
      <c r="D10" s="20">
        <v>14.83</v>
      </c>
      <c r="E10" s="34" t="str">
        <f t="shared" si="2"/>
        <v>PB</v>
      </c>
      <c r="F10" s="21">
        <v>20</v>
      </c>
      <c r="G10" s="22">
        <v>14.88</v>
      </c>
      <c r="H10" s="22">
        <v>14.69</v>
      </c>
      <c r="I10" s="22">
        <v>14.84</v>
      </c>
      <c r="J10" s="22">
        <v>14.78</v>
      </c>
      <c r="K10" s="23">
        <f t="shared" si="1"/>
        <v>14.69</v>
      </c>
      <c r="Y10" s="24"/>
      <c r="Z10" s="2"/>
    </row>
    <row r="11" spans="1:26" ht="16.5" customHeight="1">
      <c r="A11" s="17" t="s">
        <v>29</v>
      </c>
      <c r="B11" s="18">
        <v>32498</v>
      </c>
      <c r="C11" s="19">
        <f t="shared" si="0"/>
        <v>5489</v>
      </c>
      <c r="D11" s="20">
        <v>15.14</v>
      </c>
      <c r="E11" s="34" t="str">
        <f t="shared" si="2"/>
        <v>PB</v>
      </c>
      <c r="F11" s="21">
        <v>22</v>
      </c>
      <c r="G11" s="22">
        <v>14.89</v>
      </c>
      <c r="H11" s="22">
        <v>14.77</v>
      </c>
      <c r="I11" s="22">
        <v>14.94</v>
      </c>
      <c r="J11" s="22">
        <v>14.9</v>
      </c>
      <c r="K11" s="23">
        <f t="shared" si="1"/>
        <v>14.77</v>
      </c>
      <c r="Y11" s="2"/>
      <c r="Z11" s="2"/>
    </row>
    <row r="12" spans="1:26" ht="16.5" customHeight="1">
      <c r="A12" s="17" t="s">
        <v>25</v>
      </c>
      <c r="B12" s="18">
        <v>33388</v>
      </c>
      <c r="C12" s="19">
        <f t="shared" si="0"/>
        <v>4599</v>
      </c>
      <c r="D12" s="20">
        <v>15.45</v>
      </c>
      <c r="E12" s="34" t="str">
        <f t="shared" si="2"/>
        <v>PB</v>
      </c>
      <c r="F12" s="21">
        <v>17</v>
      </c>
      <c r="G12" s="22">
        <v>15.28</v>
      </c>
      <c r="H12" s="22">
        <v>14.78</v>
      </c>
      <c r="I12" s="22">
        <v>15.1</v>
      </c>
      <c r="J12" s="22">
        <v>14.88</v>
      </c>
      <c r="K12" s="23">
        <f t="shared" si="1"/>
        <v>14.78</v>
      </c>
      <c r="Y12" s="2"/>
      <c r="Z12" s="26"/>
    </row>
    <row r="13" spans="1:26" ht="16.5" customHeight="1">
      <c r="A13" s="17" t="s">
        <v>28</v>
      </c>
      <c r="B13" s="18">
        <v>24506</v>
      </c>
      <c r="C13" s="19">
        <f t="shared" si="0"/>
        <v>13481</v>
      </c>
      <c r="D13" s="20">
        <v>15.08</v>
      </c>
      <c r="E13" s="34" t="str">
        <f t="shared" si="2"/>
        <v>PB</v>
      </c>
      <c r="F13" s="21">
        <v>19</v>
      </c>
      <c r="G13" s="22">
        <v>15.19</v>
      </c>
      <c r="H13" s="22">
        <v>15.69</v>
      </c>
      <c r="I13" s="22">
        <v>15.22</v>
      </c>
      <c r="J13" s="22">
        <v>14.92</v>
      </c>
      <c r="K13" s="23">
        <f t="shared" si="1"/>
        <v>14.92</v>
      </c>
      <c r="Y13" s="2"/>
      <c r="Z13" s="26"/>
    </row>
    <row r="14" spans="1:26" ht="16.5" customHeight="1">
      <c r="A14" s="17" t="s">
        <v>20</v>
      </c>
      <c r="B14" s="18">
        <v>21692</v>
      </c>
      <c r="C14" s="19">
        <f t="shared" si="0"/>
        <v>16295</v>
      </c>
      <c r="D14" s="20">
        <v>14.66</v>
      </c>
      <c r="E14" s="34" t="str">
        <f t="shared" si="2"/>
        <v> </v>
      </c>
      <c r="F14" s="21">
        <v>7</v>
      </c>
      <c r="G14" s="22">
        <v>15.06</v>
      </c>
      <c r="H14" s="22">
        <v>15.19</v>
      </c>
      <c r="I14" s="22">
        <v>14.93</v>
      </c>
      <c r="J14" s="22">
        <v>15.09</v>
      </c>
      <c r="K14" s="23">
        <f t="shared" si="1"/>
        <v>14.93</v>
      </c>
      <c r="Y14" s="2"/>
      <c r="Z14" s="26"/>
    </row>
    <row r="15" spans="1:26" ht="16.5" customHeight="1">
      <c r="A15" s="17" t="s">
        <v>34</v>
      </c>
      <c r="B15" s="18">
        <v>34455</v>
      </c>
      <c r="C15" s="19">
        <f t="shared" si="0"/>
        <v>3532</v>
      </c>
      <c r="D15" s="20">
        <v>15.15</v>
      </c>
      <c r="E15" s="34" t="str">
        <f t="shared" si="2"/>
        <v>PB</v>
      </c>
      <c r="F15" s="21">
        <v>14</v>
      </c>
      <c r="G15" s="22">
        <v>15.05</v>
      </c>
      <c r="H15" s="22">
        <v>14.98</v>
      </c>
      <c r="I15" s="22">
        <v>15.29</v>
      </c>
      <c r="J15" s="22">
        <v>15.75</v>
      </c>
      <c r="K15" s="23">
        <f t="shared" si="1"/>
        <v>14.98</v>
      </c>
      <c r="Y15" s="2"/>
      <c r="Z15" s="2"/>
    </row>
    <row r="16" spans="1:26" ht="16.5" customHeight="1">
      <c r="A16" s="17" t="s">
        <v>22</v>
      </c>
      <c r="B16" s="18">
        <v>33926</v>
      </c>
      <c r="C16" s="19">
        <f t="shared" si="0"/>
        <v>4061</v>
      </c>
      <c r="D16" s="20">
        <v>14.71</v>
      </c>
      <c r="E16" s="34" t="str">
        <f t="shared" si="2"/>
        <v> </v>
      </c>
      <c r="F16" s="21">
        <v>10</v>
      </c>
      <c r="G16" s="22" t="s">
        <v>69</v>
      </c>
      <c r="H16" s="22">
        <v>15.31</v>
      </c>
      <c r="I16" s="22">
        <v>15.11</v>
      </c>
      <c r="J16" s="22">
        <v>15.53</v>
      </c>
      <c r="K16" s="23">
        <f t="shared" si="1"/>
        <v>15.11</v>
      </c>
      <c r="Y16" s="2"/>
      <c r="Z16" s="2"/>
    </row>
    <row r="17" spans="1:11" ht="16.5" customHeight="1">
      <c r="A17" s="17" t="s">
        <v>21</v>
      </c>
      <c r="B17" s="18">
        <v>23217</v>
      </c>
      <c r="C17" s="19">
        <f t="shared" si="0"/>
        <v>14770</v>
      </c>
      <c r="D17" s="20">
        <v>14.38</v>
      </c>
      <c r="E17" s="34" t="str">
        <f t="shared" si="2"/>
        <v> </v>
      </c>
      <c r="F17" s="21">
        <v>5</v>
      </c>
      <c r="G17" s="22" t="s">
        <v>69</v>
      </c>
      <c r="H17" s="22">
        <v>15.39</v>
      </c>
      <c r="I17" s="22">
        <v>15.13</v>
      </c>
      <c r="J17" s="22">
        <v>15.41</v>
      </c>
      <c r="K17" s="23">
        <f t="shared" si="1"/>
        <v>15.13</v>
      </c>
    </row>
    <row r="18" spans="1:26" ht="16.5" customHeight="1">
      <c r="A18" s="17" t="s">
        <v>33</v>
      </c>
      <c r="B18" s="18">
        <v>33213</v>
      </c>
      <c r="C18" s="19">
        <f t="shared" si="0"/>
        <v>4774</v>
      </c>
      <c r="D18" s="20">
        <v>15.43</v>
      </c>
      <c r="E18" s="34" t="str">
        <f t="shared" si="2"/>
        <v>PB</v>
      </c>
      <c r="F18" s="21">
        <v>24</v>
      </c>
      <c r="G18" s="22" t="s">
        <v>69</v>
      </c>
      <c r="H18" s="22">
        <v>15.28</v>
      </c>
      <c r="I18" s="22">
        <v>15.5</v>
      </c>
      <c r="J18" s="22">
        <v>15.37</v>
      </c>
      <c r="K18" s="23">
        <f t="shared" si="1"/>
        <v>15.28</v>
      </c>
      <c r="Y18" s="2"/>
      <c r="Z18" s="2"/>
    </row>
    <row r="19" spans="1:26" ht="15.75" customHeight="1">
      <c r="A19" s="17" t="s">
        <v>30</v>
      </c>
      <c r="B19" s="18">
        <v>33086</v>
      </c>
      <c r="C19" s="19">
        <f t="shared" si="0"/>
        <v>4901</v>
      </c>
      <c r="D19" s="20">
        <v>15.82</v>
      </c>
      <c r="E19" s="34" t="str">
        <f t="shared" si="2"/>
        <v>PB</v>
      </c>
      <c r="F19" s="21">
        <v>26</v>
      </c>
      <c r="G19" s="22">
        <v>19.23</v>
      </c>
      <c r="H19" s="22">
        <v>15.63</v>
      </c>
      <c r="I19" s="22">
        <v>15.84</v>
      </c>
      <c r="J19" s="22">
        <v>15.55</v>
      </c>
      <c r="K19" s="23">
        <f t="shared" si="1"/>
        <v>15.55</v>
      </c>
      <c r="Y19" s="2"/>
      <c r="Z19" s="2"/>
    </row>
    <row r="20" spans="1:11" ht="16.5" customHeight="1">
      <c r="A20" s="17" t="s">
        <v>65</v>
      </c>
      <c r="B20" s="18">
        <v>32693</v>
      </c>
      <c r="C20" s="19">
        <f t="shared" si="0"/>
        <v>5294</v>
      </c>
      <c r="D20" s="20">
        <v>15.64</v>
      </c>
      <c r="E20" s="34" t="str">
        <f t="shared" si="2"/>
        <v>PB</v>
      </c>
      <c r="F20" s="21">
        <v>25</v>
      </c>
      <c r="G20" s="22">
        <v>16.04</v>
      </c>
      <c r="H20" s="22">
        <v>15.8</v>
      </c>
      <c r="I20" s="22">
        <v>15.62</v>
      </c>
      <c r="J20" s="22">
        <v>15.82</v>
      </c>
      <c r="K20" s="23">
        <f t="shared" si="1"/>
        <v>15.62</v>
      </c>
    </row>
    <row r="21" spans="1:26" ht="16.5" customHeight="1">
      <c r="A21" s="17" t="s">
        <v>67</v>
      </c>
      <c r="B21" s="18">
        <v>33710</v>
      </c>
      <c r="C21" s="19">
        <f t="shared" si="0"/>
        <v>4277</v>
      </c>
      <c r="D21" s="20">
        <v>15.43</v>
      </c>
      <c r="E21" s="34" t="str">
        <f t="shared" si="2"/>
        <v> </v>
      </c>
      <c r="F21" s="21">
        <v>23</v>
      </c>
      <c r="G21" s="22">
        <v>15.84</v>
      </c>
      <c r="H21" s="22">
        <v>15.83</v>
      </c>
      <c r="I21" s="22">
        <v>15.93</v>
      </c>
      <c r="J21" s="22">
        <v>16</v>
      </c>
      <c r="K21" s="23">
        <f t="shared" si="1"/>
        <v>15.83</v>
      </c>
      <c r="Y21" s="24"/>
      <c r="Z21" s="2"/>
    </row>
    <row r="22" spans="1:11" ht="16.5" customHeight="1">
      <c r="A22" s="17" t="s">
        <v>114</v>
      </c>
      <c r="B22" s="18">
        <v>33663</v>
      </c>
      <c r="C22" s="19">
        <f t="shared" si="0"/>
        <v>4324</v>
      </c>
      <c r="D22" s="20">
        <v>15.3</v>
      </c>
      <c r="E22" s="34" t="str">
        <f t="shared" si="2"/>
        <v> </v>
      </c>
      <c r="F22" s="21">
        <v>16</v>
      </c>
      <c r="G22" s="22" t="s">
        <v>69</v>
      </c>
      <c r="H22" s="22" t="s">
        <v>69</v>
      </c>
      <c r="I22" s="22">
        <v>16.38</v>
      </c>
      <c r="J22" s="22">
        <v>16.35</v>
      </c>
      <c r="K22" s="23">
        <f t="shared" si="1"/>
        <v>16.35</v>
      </c>
    </row>
    <row r="23" spans="1:26" ht="16.5" customHeight="1">
      <c r="A23" s="17" t="s">
        <v>38</v>
      </c>
      <c r="B23" s="18">
        <v>33460</v>
      </c>
      <c r="C23" s="19">
        <f t="shared" si="0"/>
        <v>4527</v>
      </c>
      <c r="D23" s="20">
        <v>16.57</v>
      </c>
      <c r="E23" s="34"/>
      <c r="F23" s="21">
        <v>27</v>
      </c>
      <c r="G23" s="22">
        <v>17.33</v>
      </c>
      <c r="H23" s="22">
        <v>16.76</v>
      </c>
      <c r="I23" s="22">
        <v>16.63</v>
      </c>
      <c r="J23" s="22">
        <v>16.44</v>
      </c>
      <c r="K23" s="23">
        <f t="shared" si="1"/>
        <v>16.44</v>
      </c>
      <c r="Y23" s="2"/>
      <c r="Z23" s="2"/>
    </row>
    <row r="24" spans="1:13" ht="16.5" customHeight="1">
      <c r="A24" s="17" t="s">
        <v>37</v>
      </c>
      <c r="B24" s="18">
        <v>34950</v>
      </c>
      <c r="C24" s="19">
        <f t="shared" si="0"/>
        <v>3037</v>
      </c>
      <c r="D24" s="20">
        <v>15.93</v>
      </c>
      <c r="E24" s="34" t="str">
        <f aca="true" t="shared" si="3" ref="E24:E39">IF(AND(K24&lt;D24,K24&lt;&gt;0)=TRUE,"PB"," ")</f>
        <v> </v>
      </c>
      <c r="F24" s="21">
        <v>33</v>
      </c>
      <c r="G24" s="22" t="s">
        <v>69</v>
      </c>
      <c r="H24" s="22" t="s">
        <v>69</v>
      </c>
      <c r="I24" s="22" t="s">
        <v>69</v>
      </c>
      <c r="J24" s="22">
        <v>16.85</v>
      </c>
      <c r="K24" s="23">
        <f t="shared" si="1"/>
        <v>16.85</v>
      </c>
      <c r="M24" s="25"/>
    </row>
    <row r="25" spans="1:26" ht="16.5" customHeight="1">
      <c r="A25" s="17" t="s">
        <v>43</v>
      </c>
      <c r="B25" s="18">
        <v>20113</v>
      </c>
      <c r="C25" s="19">
        <f t="shared" si="0"/>
        <v>17874</v>
      </c>
      <c r="D25" s="20">
        <v>16.93</v>
      </c>
      <c r="E25" s="34" t="str">
        <f t="shared" si="3"/>
        <v> </v>
      </c>
      <c r="F25" s="21">
        <v>79</v>
      </c>
      <c r="G25" s="22">
        <v>17.33</v>
      </c>
      <c r="H25" s="22">
        <v>16.98</v>
      </c>
      <c r="I25" s="22">
        <v>17.2</v>
      </c>
      <c r="J25" s="22" t="s">
        <v>69</v>
      </c>
      <c r="K25" s="23">
        <f t="shared" si="1"/>
        <v>16.98</v>
      </c>
      <c r="Y25" s="24"/>
      <c r="Z25" s="2"/>
    </row>
    <row r="26" spans="1:26" ht="16.5" customHeight="1">
      <c r="A26" s="17" t="s">
        <v>48</v>
      </c>
      <c r="B26" s="18">
        <v>34132</v>
      </c>
      <c r="C26" s="19">
        <f t="shared" si="0"/>
        <v>3855</v>
      </c>
      <c r="D26" s="20">
        <v>17.32</v>
      </c>
      <c r="E26" s="34" t="str">
        <f t="shared" si="3"/>
        <v>PB</v>
      </c>
      <c r="F26" s="21">
        <v>36</v>
      </c>
      <c r="G26" s="22">
        <v>17.39</v>
      </c>
      <c r="H26" s="22">
        <v>17.23</v>
      </c>
      <c r="I26" s="22" t="s">
        <v>69</v>
      </c>
      <c r="J26" s="22">
        <v>17.21</v>
      </c>
      <c r="K26" s="23">
        <f t="shared" si="1"/>
        <v>17.21</v>
      </c>
      <c r="Y26" s="24"/>
      <c r="Z26" s="2"/>
    </row>
    <row r="27" spans="1:26" ht="16.5" customHeight="1">
      <c r="A27" s="17" t="s">
        <v>36</v>
      </c>
      <c r="B27" s="18">
        <v>32478</v>
      </c>
      <c r="C27" s="19">
        <f t="shared" si="0"/>
        <v>5509</v>
      </c>
      <c r="D27" s="20">
        <v>16.05</v>
      </c>
      <c r="E27" s="34" t="str">
        <f t="shared" si="3"/>
        <v> </v>
      </c>
      <c r="F27" s="21">
        <v>35</v>
      </c>
      <c r="G27" s="22">
        <v>19.07</v>
      </c>
      <c r="H27" s="22">
        <v>17.73</v>
      </c>
      <c r="I27" s="22">
        <v>17.4</v>
      </c>
      <c r="J27" s="22">
        <v>17.57</v>
      </c>
      <c r="K27" s="23">
        <f t="shared" si="1"/>
        <v>17.4</v>
      </c>
      <c r="Y27" s="24"/>
      <c r="Z27" s="2"/>
    </row>
    <row r="28" spans="1:26" ht="16.5" customHeight="1">
      <c r="A28" s="17" t="s">
        <v>116</v>
      </c>
      <c r="B28" s="18">
        <v>33338</v>
      </c>
      <c r="C28" s="19">
        <f t="shared" si="0"/>
        <v>4649</v>
      </c>
      <c r="D28" s="20">
        <v>17.53</v>
      </c>
      <c r="E28" s="34" t="str">
        <f t="shared" si="3"/>
        <v> </v>
      </c>
      <c r="F28" s="21">
        <v>85</v>
      </c>
      <c r="G28" s="22" t="s">
        <v>69</v>
      </c>
      <c r="H28" s="22">
        <v>17.54</v>
      </c>
      <c r="I28" s="22">
        <v>18.13</v>
      </c>
      <c r="J28" s="22">
        <v>17.79</v>
      </c>
      <c r="K28" s="23">
        <f t="shared" si="1"/>
        <v>17.54</v>
      </c>
      <c r="Y28" s="24"/>
      <c r="Z28" s="2"/>
    </row>
    <row r="29" spans="1:11" ht="16.5" customHeight="1">
      <c r="A29" s="17" t="s">
        <v>52</v>
      </c>
      <c r="B29" s="18">
        <v>33109</v>
      </c>
      <c r="C29" s="19">
        <f t="shared" si="0"/>
        <v>4878</v>
      </c>
      <c r="D29" s="20">
        <v>17.17</v>
      </c>
      <c r="E29" s="34" t="str">
        <f t="shared" si="3"/>
        <v> </v>
      </c>
      <c r="F29" s="21">
        <v>40</v>
      </c>
      <c r="G29" s="22">
        <v>17.95</v>
      </c>
      <c r="H29" s="22">
        <v>18.1</v>
      </c>
      <c r="I29" s="22">
        <v>17.83</v>
      </c>
      <c r="J29" s="22">
        <v>17.62</v>
      </c>
      <c r="K29" s="23">
        <f t="shared" si="1"/>
        <v>17.62</v>
      </c>
    </row>
    <row r="30" spans="1:11" ht="16.5" customHeight="1">
      <c r="A30" s="17" t="s">
        <v>42</v>
      </c>
      <c r="B30" s="18">
        <v>34421</v>
      </c>
      <c r="C30" s="19">
        <f t="shared" si="0"/>
        <v>3566</v>
      </c>
      <c r="D30" s="20">
        <v>16.99</v>
      </c>
      <c r="E30" s="34" t="str">
        <f t="shared" si="3"/>
        <v> </v>
      </c>
      <c r="F30" s="21">
        <v>31</v>
      </c>
      <c r="G30" s="22" t="s">
        <v>69</v>
      </c>
      <c r="H30" s="22">
        <v>18</v>
      </c>
      <c r="I30" s="22">
        <v>18.5</v>
      </c>
      <c r="J30" s="22">
        <v>18.35</v>
      </c>
      <c r="K30" s="23">
        <f t="shared" si="1"/>
        <v>18</v>
      </c>
    </row>
    <row r="31" spans="1:11" ht="16.5" customHeight="1">
      <c r="A31" s="17" t="s">
        <v>39</v>
      </c>
      <c r="B31" s="18">
        <v>20545</v>
      </c>
      <c r="C31" s="19">
        <f t="shared" si="0"/>
        <v>17442</v>
      </c>
      <c r="D31" s="20">
        <v>16.99</v>
      </c>
      <c r="E31" s="34" t="str">
        <f t="shared" si="3"/>
        <v> </v>
      </c>
      <c r="F31" s="21">
        <v>34</v>
      </c>
      <c r="G31" s="22">
        <v>18.4</v>
      </c>
      <c r="H31" s="22" t="s">
        <v>69</v>
      </c>
      <c r="I31" s="22">
        <v>18.29</v>
      </c>
      <c r="J31" s="22">
        <v>18.64</v>
      </c>
      <c r="K31" s="23">
        <f t="shared" si="1"/>
        <v>18.29</v>
      </c>
    </row>
    <row r="32" spans="1:11" ht="16.5" customHeight="1">
      <c r="A32" s="17" t="s">
        <v>46</v>
      </c>
      <c r="B32" s="18">
        <v>34110</v>
      </c>
      <c r="C32" s="19">
        <f t="shared" si="0"/>
        <v>3877</v>
      </c>
      <c r="D32" s="20">
        <v>17.69</v>
      </c>
      <c r="E32" s="34" t="str">
        <f t="shared" si="3"/>
        <v> </v>
      </c>
      <c r="F32" s="21">
        <v>39</v>
      </c>
      <c r="G32" s="22" t="s">
        <v>69</v>
      </c>
      <c r="H32" s="22">
        <v>18.39</v>
      </c>
      <c r="I32" s="22">
        <v>18.39</v>
      </c>
      <c r="J32" s="22">
        <v>18.94</v>
      </c>
      <c r="K32" s="23">
        <f t="shared" si="1"/>
        <v>18.39</v>
      </c>
    </row>
    <row r="33" spans="1:11" ht="16.5" customHeight="1">
      <c r="A33" s="17" t="s">
        <v>85</v>
      </c>
      <c r="B33" s="18"/>
      <c r="C33" s="19">
        <f t="shared" si="0"/>
        <v>37987</v>
      </c>
      <c r="D33" s="20">
        <v>17.41</v>
      </c>
      <c r="E33" s="34" t="str">
        <f t="shared" si="3"/>
        <v> </v>
      </c>
      <c r="F33" s="21">
        <v>91</v>
      </c>
      <c r="G33" s="22" t="s">
        <v>69</v>
      </c>
      <c r="H33" s="22" t="s">
        <v>69</v>
      </c>
      <c r="I33" s="22" t="s">
        <v>69</v>
      </c>
      <c r="J33" s="22">
        <v>18.52</v>
      </c>
      <c r="K33" s="23">
        <f t="shared" si="1"/>
        <v>18.52</v>
      </c>
    </row>
    <row r="34" spans="1:11" ht="16.5" customHeight="1">
      <c r="A34" s="17" t="s">
        <v>135</v>
      </c>
      <c r="B34" s="18">
        <v>24145</v>
      </c>
      <c r="C34" s="19">
        <f t="shared" si="0"/>
        <v>13842</v>
      </c>
      <c r="D34" s="20"/>
      <c r="E34" s="34" t="str">
        <f t="shared" si="3"/>
        <v> </v>
      </c>
      <c r="F34" s="21"/>
      <c r="G34" s="22">
        <v>20.37</v>
      </c>
      <c r="H34" s="22">
        <v>19.57</v>
      </c>
      <c r="I34" s="22">
        <v>19.31</v>
      </c>
      <c r="J34" s="22">
        <v>18.53</v>
      </c>
      <c r="K34" s="23">
        <f t="shared" si="1"/>
        <v>18.53</v>
      </c>
    </row>
    <row r="35" spans="1:11" ht="16.5" customHeight="1">
      <c r="A35" s="17" t="s">
        <v>40</v>
      </c>
      <c r="B35" s="18">
        <v>22496</v>
      </c>
      <c r="C35" s="19">
        <f t="shared" si="0"/>
        <v>15491</v>
      </c>
      <c r="D35" s="20">
        <v>17.59</v>
      </c>
      <c r="E35" s="34" t="str">
        <f t="shared" si="3"/>
        <v> </v>
      </c>
      <c r="F35" s="21">
        <v>37</v>
      </c>
      <c r="G35" s="22">
        <v>19.52</v>
      </c>
      <c r="H35" s="22">
        <v>18.92</v>
      </c>
      <c r="I35" s="22">
        <v>18.96</v>
      </c>
      <c r="J35" s="22">
        <v>18.7</v>
      </c>
      <c r="K35" s="23">
        <f t="shared" si="1"/>
        <v>18.7</v>
      </c>
    </row>
    <row r="36" spans="1:11" ht="16.5" customHeight="1">
      <c r="A36" s="17" t="s">
        <v>45</v>
      </c>
      <c r="B36" s="18">
        <v>34447</v>
      </c>
      <c r="C36" s="19">
        <f t="shared" si="0"/>
        <v>3540</v>
      </c>
      <c r="D36" s="20">
        <v>17.76</v>
      </c>
      <c r="E36" s="34" t="str">
        <f t="shared" si="3"/>
        <v> </v>
      </c>
      <c r="F36" s="21">
        <v>41</v>
      </c>
      <c r="G36" s="22">
        <v>22.76</v>
      </c>
      <c r="H36" s="22">
        <v>19.15</v>
      </c>
      <c r="I36" s="22">
        <v>18.86</v>
      </c>
      <c r="J36" s="22">
        <v>19.33</v>
      </c>
      <c r="K36" s="23">
        <f t="shared" si="1"/>
        <v>18.86</v>
      </c>
    </row>
    <row r="37" spans="1:11" ht="16.5" customHeight="1">
      <c r="A37" s="17" t="s">
        <v>49</v>
      </c>
      <c r="B37" s="18"/>
      <c r="C37" s="19">
        <f t="shared" si="0"/>
        <v>37987</v>
      </c>
      <c r="D37" s="20">
        <v>17.91</v>
      </c>
      <c r="E37" s="34" t="str">
        <f t="shared" si="3"/>
        <v> </v>
      </c>
      <c r="F37" s="21">
        <v>44</v>
      </c>
      <c r="G37" s="22">
        <v>19.15</v>
      </c>
      <c r="H37" s="22">
        <v>19.01</v>
      </c>
      <c r="I37" s="22" t="s">
        <v>69</v>
      </c>
      <c r="J37" s="22">
        <v>19.56</v>
      </c>
      <c r="K37" s="23">
        <f t="shared" si="1"/>
        <v>19.01</v>
      </c>
    </row>
    <row r="38" spans="1:11" ht="16.5" customHeight="1">
      <c r="A38" s="17" t="s">
        <v>59</v>
      </c>
      <c r="B38" s="18">
        <v>35188</v>
      </c>
      <c r="C38" s="19">
        <f t="shared" si="0"/>
        <v>2799</v>
      </c>
      <c r="D38" s="20">
        <v>19.05</v>
      </c>
      <c r="E38" s="34" t="str">
        <f t="shared" si="3"/>
        <v> </v>
      </c>
      <c r="F38" s="21">
        <v>56</v>
      </c>
      <c r="G38" s="22" t="s">
        <v>115</v>
      </c>
      <c r="H38" s="22">
        <v>21.99</v>
      </c>
      <c r="I38" s="22">
        <v>20.75</v>
      </c>
      <c r="J38" s="22">
        <v>21.59</v>
      </c>
      <c r="K38" s="23">
        <f t="shared" si="1"/>
        <v>20.75</v>
      </c>
    </row>
    <row r="39" spans="1:11" ht="16.5" customHeight="1">
      <c r="A39" s="17" t="s">
        <v>132</v>
      </c>
      <c r="B39" s="18">
        <v>34203</v>
      </c>
      <c r="C39" s="19">
        <f t="shared" si="0"/>
        <v>3784</v>
      </c>
      <c r="D39" s="20">
        <v>24.12</v>
      </c>
      <c r="E39" s="34" t="str">
        <f t="shared" si="3"/>
        <v>PB</v>
      </c>
      <c r="F39" s="21">
        <v>92</v>
      </c>
      <c r="G39" s="22">
        <v>21.35</v>
      </c>
      <c r="H39" s="22">
        <v>21.09</v>
      </c>
      <c r="I39" s="22">
        <v>21.04</v>
      </c>
      <c r="J39" s="22">
        <v>20.76</v>
      </c>
      <c r="K39" s="23">
        <f t="shared" si="1"/>
        <v>20.76</v>
      </c>
    </row>
    <row r="40" spans="1:11" ht="16.5" customHeight="1">
      <c r="A40" s="17" t="s">
        <v>112</v>
      </c>
      <c r="B40" s="18">
        <v>34644</v>
      </c>
      <c r="C40" s="19">
        <f t="shared" si="0"/>
        <v>3343</v>
      </c>
      <c r="D40" s="20">
        <v>22.37</v>
      </c>
      <c r="E40" s="34"/>
      <c r="F40" s="21">
        <v>87</v>
      </c>
      <c r="G40" s="22">
        <v>22.2</v>
      </c>
      <c r="H40" s="22">
        <v>22.1</v>
      </c>
      <c r="I40" s="22">
        <v>21.79</v>
      </c>
      <c r="J40" s="22">
        <v>21.77</v>
      </c>
      <c r="K40" s="23">
        <f t="shared" si="1"/>
        <v>21.77</v>
      </c>
    </row>
    <row r="41" spans="1:11" ht="16.5" customHeight="1">
      <c r="A41" s="17" t="s">
        <v>123</v>
      </c>
      <c r="B41" s="18">
        <v>32644</v>
      </c>
      <c r="C41" s="19">
        <f t="shared" si="0"/>
        <v>5343</v>
      </c>
      <c r="D41" s="20">
        <v>20.79</v>
      </c>
      <c r="E41" s="34" t="str">
        <f>IF(AND(K41&lt;D41,K41&lt;&gt;0)=TRUE,"PB"," ")</f>
        <v> </v>
      </c>
      <c r="F41" s="21">
        <v>53</v>
      </c>
      <c r="G41" s="22">
        <v>22.14</v>
      </c>
      <c r="H41" s="22">
        <v>22.55</v>
      </c>
      <c r="I41" s="22">
        <v>22.05</v>
      </c>
      <c r="J41" s="22">
        <v>21.81</v>
      </c>
      <c r="K41" s="23">
        <f t="shared" si="1"/>
        <v>21.81</v>
      </c>
    </row>
    <row r="42" spans="1:11" ht="16.5" customHeight="1">
      <c r="A42" s="17" t="s">
        <v>87</v>
      </c>
      <c r="B42" s="18">
        <v>34449</v>
      </c>
      <c r="C42" s="19">
        <f t="shared" si="0"/>
        <v>3538</v>
      </c>
      <c r="D42" s="20">
        <v>22.81</v>
      </c>
      <c r="E42" s="34" t="str">
        <f>IF(AND(K42&lt;D42,K42&lt;&gt;0)=TRUE,"PB"," ")</f>
        <v> </v>
      </c>
      <c r="F42" s="21">
        <v>59</v>
      </c>
      <c r="G42" s="22">
        <v>23.81</v>
      </c>
      <c r="H42" s="22">
        <v>23.82</v>
      </c>
      <c r="I42" s="22">
        <v>23.87</v>
      </c>
      <c r="J42" s="22">
        <v>23.56</v>
      </c>
      <c r="K42" s="23">
        <f t="shared" si="1"/>
        <v>23.56</v>
      </c>
    </row>
    <row r="43" spans="1:11" ht="16.5" customHeight="1">
      <c r="A43" s="17" t="s">
        <v>119</v>
      </c>
      <c r="B43" s="18">
        <v>35298</v>
      </c>
      <c r="C43" s="19">
        <f t="shared" si="0"/>
        <v>2689</v>
      </c>
      <c r="D43" s="20">
        <v>23.76</v>
      </c>
      <c r="E43" s="34" t="str">
        <f>IF(AND(K43&lt;D43,K43&lt;&gt;0)=TRUE,"PB"," ")</f>
        <v> </v>
      </c>
      <c r="F43" s="21">
        <v>64</v>
      </c>
      <c r="G43" s="22">
        <v>24.37</v>
      </c>
      <c r="H43" s="22">
        <v>25.55</v>
      </c>
      <c r="I43" s="22">
        <v>24.9</v>
      </c>
      <c r="J43" s="22">
        <v>23.84</v>
      </c>
      <c r="K43" s="23">
        <f t="shared" si="1"/>
        <v>23.84</v>
      </c>
    </row>
    <row r="44" spans="1:11" ht="16.5" customHeight="1">
      <c r="A44" s="17" t="s">
        <v>126</v>
      </c>
      <c r="B44" s="18">
        <v>35685</v>
      </c>
      <c r="C44" s="19">
        <f t="shared" si="0"/>
        <v>2302</v>
      </c>
      <c r="D44" s="20">
        <v>24.48</v>
      </c>
      <c r="E44" s="34" t="str">
        <f>IF(AND(K44&lt;D44,K44&lt;&gt;0)=TRUE,"PB"," ")</f>
        <v> </v>
      </c>
      <c r="F44" s="21">
        <v>90</v>
      </c>
      <c r="G44" s="22">
        <v>26.69</v>
      </c>
      <c r="H44" s="22">
        <v>25.85</v>
      </c>
      <c r="I44" s="22">
        <v>25.89</v>
      </c>
      <c r="J44" s="22">
        <v>26.26</v>
      </c>
      <c r="K44" s="23">
        <f t="shared" si="1"/>
        <v>25.85</v>
      </c>
    </row>
    <row r="45" spans="1:11" ht="16.5" customHeight="1">
      <c r="A45" s="17" t="s">
        <v>108</v>
      </c>
      <c r="B45" s="18">
        <v>35195</v>
      </c>
      <c r="C45" s="19">
        <f t="shared" si="0"/>
        <v>2792</v>
      </c>
      <c r="D45" s="20">
        <v>22.95</v>
      </c>
      <c r="E45" s="34" t="str">
        <f>IF(AND(K45&lt;D45,K45&lt;&gt;0)=TRUE,"PB"," ")</f>
        <v> </v>
      </c>
      <c r="F45" s="21">
        <v>84</v>
      </c>
      <c r="G45" s="22">
        <v>26.78</v>
      </c>
      <c r="H45" s="22" t="s">
        <v>69</v>
      </c>
      <c r="I45" s="22">
        <v>27.31</v>
      </c>
      <c r="J45" s="22">
        <v>27.08</v>
      </c>
      <c r="K45" s="23">
        <f t="shared" si="1"/>
        <v>26.78</v>
      </c>
    </row>
    <row r="46" spans="1:11" ht="16.5" customHeight="1">
      <c r="A46" s="17" t="s">
        <v>133</v>
      </c>
      <c r="B46" s="18"/>
      <c r="C46" s="19">
        <f t="shared" si="0"/>
        <v>37987</v>
      </c>
      <c r="D46" s="20">
        <v>25.03</v>
      </c>
      <c r="E46" s="34"/>
      <c r="F46" s="21">
        <v>93</v>
      </c>
      <c r="G46" s="22" t="s">
        <v>69</v>
      </c>
      <c r="H46" s="22">
        <v>27.87</v>
      </c>
      <c r="I46" s="22" t="s">
        <v>69</v>
      </c>
      <c r="J46" s="22" t="s">
        <v>69</v>
      </c>
      <c r="K46" s="23">
        <f t="shared" si="1"/>
        <v>27.87</v>
      </c>
    </row>
    <row r="47" spans="1:11" ht="16.5" customHeight="1" thickBot="1">
      <c r="A47" s="27"/>
      <c r="B47" s="28"/>
      <c r="C47" s="28"/>
      <c r="D47" s="29"/>
      <c r="E47" s="28" t="str">
        <f>IF(AND(K47&lt;D47,K47&lt;&gt;0)=TRUE,"PB"," ")</f>
        <v> </v>
      </c>
      <c r="F47" s="28"/>
      <c r="G47" s="30"/>
      <c r="H47" s="30"/>
      <c r="I47" s="30"/>
      <c r="J47" s="30"/>
      <c r="K47" s="31">
        <f t="shared" si="1"/>
        <v>0</v>
      </c>
    </row>
  </sheetData>
  <printOptions horizontalCentered="1"/>
  <pageMargins left="0.2" right="0.28" top="0.39" bottom="0.31" header="0.16" footer="0.24"/>
  <pageSetup fitToHeight="2" fitToWidth="1" horizontalDpi="600" verticalDpi="600" orientation="portrait" paperSize="9"/>
  <headerFooter alignWithMargins="0">
    <oddHeader>&amp;L&amp;18Event:  Blue Ribbon&amp;C&amp;18&amp;A&amp;R&amp;18Date:   2 October  2004</oddHeader>
  </headerFooter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Zeros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8" sqref="E38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10.421875" style="2" customWidth="1"/>
    <col min="6" max="6" width="3.57421875" style="2" customWidth="1"/>
    <col min="7" max="23" width="6.7109375" style="1" customWidth="1"/>
    <col min="24" max="24" width="6.140625" style="1" customWidth="1"/>
    <col min="25" max="16384" width="8.8515625" style="1" customWidth="1"/>
  </cols>
  <sheetData>
    <row r="1" spans="1:24" s="4" customFormat="1" ht="16.5">
      <c r="A1" s="5"/>
      <c r="B1" s="6"/>
      <c r="C1" s="6" t="s">
        <v>0</v>
      </c>
      <c r="D1" s="6" t="s">
        <v>1</v>
      </c>
      <c r="E1" s="7" t="s">
        <v>104</v>
      </c>
      <c r="F1" s="7" t="s">
        <v>2</v>
      </c>
      <c r="G1" s="8" t="s">
        <v>3</v>
      </c>
      <c r="H1" s="8" t="s">
        <v>3</v>
      </c>
      <c r="I1" s="8" t="s">
        <v>3</v>
      </c>
      <c r="J1" s="8" t="s">
        <v>3</v>
      </c>
      <c r="K1" s="9" t="s">
        <v>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105</v>
      </c>
      <c r="F2" s="14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6" t="s">
        <v>13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1" ht="16.5" customHeight="1">
      <c r="A3" s="17" t="s">
        <v>17</v>
      </c>
      <c r="B3" s="18">
        <v>27767</v>
      </c>
      <c r="C3" s="19">
        <f aca="true" t="shared" si="0" ref="C3:C21">$C$2-B3</f>
        <v>10220</v>
      </c>
      <c r="D3" s="20">
        <v>13.27</v>
      </c>
      <c r="E3" s="34" t="str">
        <f aca="true" t="shared" si="1" ref="E3:E8">IF(AND(K3&lt;D3,K3&lt;&gt;0)=TRUE,"PB"," ")</f>
        <v> </v>
      </c>
      <c r="F3" s="21">
        <v>1</v>
      </c>
      <c r="G3" s="22">
        <v>13.5</v>
      </c>
      <c r="H3" s="22">
        <v>13.36</v>
      </c>
      <c r="I3" s="22">
        <v>13.62</v>
      </c>
      <c r="J3" s="22" t="s">
        <v>69</v>
      </c>
      <c r="K3" s="23">
        <f aca="true" t="shared" si="2" ref="K3:K41">MIN(G3:J3)</f>
        <v>13.36</v>
      </c>
    </row>
    <row r="4" spans="1:26" ht="16.5" customHeight="1">
      <c r="A4" s="17" t="s">
        <v>56</v>
      </c>
      <c r="B4" s="18">
        <v>33214</v>
      </c>
      <c r="C4" s="19">
        <f t="shared" si="0"/>
        <v>4773</v>
      </c>
      <c r="D4" s="20">
        <v>13.39</v>
      </c>
      <c r="E4" s="34" t="str">
        <f t="shared" si="1"/>
        <v> </v>
      </c>
      <c r="F4" s="21">
        <v>55</v>
      </c>
      <c r="G4" s="22">
        <v>13.45</v>
      </c>
      <c r="H4" s="22" t="s">
        <v>69</v>
      </c>
      <c r="I4" s="22">
        <v>13.65</v>
      </c>
      <c r="J4" s="22" t="s">
        <v>69</v>
      </c>
      <c r="K4" s="23">
        <f t="shared" si="2"/>
        <v>13.45</v>
      </c>
      <c r="Y4" s="2"/>
      <c r="Z4" s="2"/>
    </row>
    <row r="5" spans="1:11" ht="16.5" customHeight="1">
      <c r="A5" s="17" t="s">
        <v>50</v>
      </c>
      <c r="B5" s="18">
        <v>33344</v>
      </c>
      <c r="C5" s="19">
        <f t="shared" si="0"/>
        <v>4643</v>
      </c>
      <c r="D5" s="20">
        <v>13.86</v>
      </c>
      <c r="E5" s="34" t="str">
        <f t="shared" si="1"/>
        <v>PB</v>
      </c>
      <c r="F5" s="21">
        <v>46</v>
      </c>
      <c r="G5" s="22">
        <v>14.09</v>
      </c>
      <c r="H5" s="22">
        <v>13.75</v>
      </c>
      <c r="I5" s="22">
        <v>13.91</v>
      </c>
      <c r="J5" s="22">
        <v>13.95</v>
      </c>
      <c r="K5" s="23">
        <f t="shared" si="2"/>
        <v>13.75</v>
      </c>
    </row>
    <row r="6" spans="1:11" ht="16.5" customHeight="1">
      <c r="A6" s="17" t="s">
        <v>136</v>
      </c>
      <c r="B6" s="18">
        <v>28622</v>
      </c>
      <c r="C6" s="19">
        <f t="shared" si="0"/>
        <v>9365</v>
      </c>
      <c r="D6" s="20">
        <v>0</v>
      </c>
      <c r="E6" s="34" t="str">
        <f t="shared" si="1"/>
        <v> </v>
      </c>
      <c r="F6" s="21">
        <v>65</v>
      </c>
      <c r="G6" s="22">
        <v>14.24</v>
      </c>
      <c r="H6" s="22">
        <v>14.21</v>
      </c>
      <c r="I6" s="22">
        <v>14.09</v>
      </c>
      <c r="J6" s="22"/>
      <c r="K6" s="23">
        <f t="shared" si="2"/>
        <v>14.09</v>
      </c>
    </row>
    <row r="7" spans="1:26" ht="16.5" customHeight="1">
      <c r="A7" s="17" t="s">
        <v>32</v>
      </c>
      <c r="B7" s="18">
        <v>33812</v>
      </c>
      <c r="C7" s="19">
        <f t="shared" si="0"/>
        <v>4175</v>
      </c>
      <c r="D7" s="20">
        <v>13.83</v>
      </c>
      <c r="E7" s="34" t="str">
        <f t="shared" si="1"/>
        <v> </v>
      </c>
      <c r="F7" s="21">
        <v>12</v>
      </c>
      <c r="G7" s="22">
        <v>14.25</v>
      </c>
      <c r="H7" s="22">
        <v>14.47</v>
      </c>
      <c r="I7" s="22">
        <v>14.49</v>
      </c>
      <c r="J7" s="22">
        <v>14.56</v>
      </c>
      <c r="K7" s="23">
        <f t="shared" si="2"/>
        <v>14.25</v>
      </c>
      <c r="M7" s="25"/>
      <c r="N7" s="25"/>
      <c r="O7" s="25"/>
      <c r="P7" s="25"/>
      <c r="Q7" s="25"/>
      <c r="R7" s="25"/>
      <c r="S7" s="25"/>
      <c r="Y7" s="2"/>
      <c r="Z7" s="2"/>
    </row>
    <row r="8" spans="1:11" ht="16.5" customHeight="1">
      <c r="A8" s="17" t="s">
        <v>18</v>
      </c>
      <c r="B8" s="18">
        <v>31804</v>
      </c>
      <c r="C8" s="19">
        <f t="shared" si="0"/>
        <v>6183</v>
      </c>
      <c r="D8" s="20">
        <v>14.02</v>
      </c>
      <c r="E8" s="34" t="str">
        <f t="shared" si="1"/>
        <v> </v>
      </c>
      <c r="F8" s="21">
        <v>6</v>
      </c>
      <c r="G8" s="22">
        <v>14.36</v>
      </c>
      <c r="H8" s="22" t="s">
        <v>69</v>
      </c>
      <c r="I8" s="22" t="s">
        <v>69</v>
      </c>
      <c r="J8" s="22" t="s">
        <v>69</v>
      </c>
      <c r="K8" s="23">
        <f t="shared" si="2"/>
        <v>14.36</v>
      </c>
    </row>
    <row r="9" spans="1:26" ht="16.5" customHeight="1">
      <c r="A9" s="17" t="s">
        <v>127</v>
      </c>
      <c r="B9" s="18">
        <v>32119</v>
      </c>
      <c r="C9" s="19">
        <f t="shared" si="0"/>
        <v>5868</v>
      </c>
      <c r="D9" s="20">
        <v>14.39</v>
      </c>
      <c r="E9" s="34"/>
      <c r="F9" s="21">
        <v>97</v>
      </c>
      <c r="G9" s="22" t="s">
        <v>69</v>
      </c>
      <c r="H9" s="22" t="s">
        <v>69</v>
      </c>
      <c r="I9" s="22">
        <v>14.72</v>
      </c>
      <c r="J9" s="22" t="s">
        <v>69</v>
      </c>
      <c r="K9" s="23">
        <f t="shared" si="2"/>
        <v>14.72</v>
      </c>
      <c r="Y9" s="24"/>
      <c r="Z9" s="2"/>
    </row>
    <row r="10" spans="1:26" ht="16.5" customHeight="1">
      <c r="A10" s="17" t="s">
        <v>19</v>
      </c>
      <c r="B10" s="18">
        <v>25921</v>
      </c>
      <c r="C10" s="19">
        <f t="shared" si="0"/>
        <v>12066</v>
      </c>
      <c r="D10" s="20">
        <v>14.65</v>
      </c>
      <c r="E10" s="34" t="str">
        <f aca="true" t="shared" si="3" ref="E10:E20">IF(AND(K10&lt;D10,K10&lt;&gt;0)=TRUE,"PB"," ")</f>
        <v> </v>
      </c>
      <c r="F10" s="21">
        <v>8</v>
      </c>
      <c r="G10" s="22">
        <v>15.19</v>
      </c>
      <c r="H10" s="22">
        <v>14.74</v>
      </c>
      <c r="I10" s="22">
        <v>14.73</v>
      </c>
      <c r="J10" s="22">
        <v>15.08</v>
      </c>
      <c r="K10" s="23">
        <f t="shared" si="2"/>
        <v>14.73</v>
      </c>
      <c r="Y10" s="2"/>
      <c r="Z10" s="26"/>
    </row>
    <row r="11" spans="1:26" ht="16.5" customHeight="1">
      <c r="A11" s="17" t="s">
        <v>29</v>
      </c>
      <c r="B11" s="18">
        <v>32498</v>
      </c>
      <c r="C11" s="19">
        <f t="shared" si="0"/>
        <v>5489</v>
      </c>
      <c r="D11" s="20">
        <v>14.77</v>
      </c>
      <c r="E11" s="34" t="str">
        <f t="shared" si="3"/>
        <v> </v>
      </c>
      <c r="F11" s="21">
        <v>22</v>
      </c>
      <c r="G11" s="22" t="s">
        <v>69</v>
      </c>
      <c r="H11" s="22">
        <v>14.83</v>
      </c>
      <c r="I11" s="22">
        <v>14.83</v>
      </c>
      <c r="J11" s="22">
        <v>14.82</v>
      </c>
      <c r="K11" s="23">
        <f t="shared" si="2"/>
        <v>14.82</v>
      </c>
      <c r="Y11" s="2"/>
      <c r="Z11" s="26"/>
    </row>
    <row r="12" spans="1:26" ht="16.5" customHeight="1">
      <c r="A12" s="17" t="s">
        <v>27</v>
      </c>
      <c r="B12" s="18">
        <v>32511</v>
      </c>
      <c r="C12" s="19">
        <f t="shared" si="0"/>
        <v>5476</v>
      </c>
      <c r="D12" s="20">
        <v>14.69</v>
      </c>
      <c r="E12" s="34" t="str">
        <f t="shared" si="3"/>
        <v> </v>
      </c>
      <c r="F12" s="21">
        <v>20</v>
      </c>
      <c r="G12" s="22">
        <v>15.35</v>
      </c>
      <c r="H12" s="22">
        <v>14.92</v>
      </c>
      <c r="I12" s="22">
        <v>15.04</v>
      </c>
      <c r="J12" s="22">
        <v>15.05</v>
      </c>
      <c r="K12" s="23">
        <f t="shared" si="2"/>
        <v>14.92</v>
      </c>
      <c r="Y12" s="2"/>
      <c r="Z12" s="26"/>
    </row>
    <row r="13" spans="1:26" ht="16.5" customHeight="1">
      <c r="A13" s="17" t="s">
        <v>28</v>
      </c>
      <c r="B13" s="18">
        <v>24506</v>
      </c>
      <c r="C13" s="19">
        <f t="shared" si="0"/>
        <v>13481</v>
      </c>
      <c r="D13" s="20">
        <v>14.92</v>
      </c>
      <c r="E13" s="34" t="str">
        <f t="shared" si="3"/>
        <v> </v>
      </c>
      <c r="F13" s="21">
        <v>19</v>
      </c>
      <c r="G13" s="22" t="s">
        <v>69</v>
      </c>
      <c r="H13" s="22">
        <v>15.1</v>
      </c>
      <c r="I13" s="22">
        <v>15.27</v>
      </c>
      <c r="J13" s="22">
        <v>15.3</v>
      </c>
      <c r="K13" s="23">
        <f t="shared" si="2"/>
        <v>15.1</v>
      </c>
      <c r="Y13" s="2"/>
      <c r="Z13" s="2"/>
    </row>
    <row r="14" spans="1:11" ht="16.5" customHeight="1">
      <c r="A14" s="17" t="s">
        <v>21</v>
      </c>
      <c r="B14" s="18">
        <v>23217</v>
      </c>
      <c r="C14" s="19">
        <f t="shared" si="0"/>
        <v>14770</v>
      </c>
      <c r="D14" s="20">
        <v>14.38</v>
      </c>
      <c r="E14" s="34" t="str">
        <f t="shared" si="3"/>
        <v> </v>
      </c>
      <c r="F14" s="21">
        <v>5</v>
      </c>
      <c r="G14" s="22">
        <v>16.02</v>
      </c>
      <c r="H14" s="22">
        <v>15.25</v>
      </c>
      <c r="I14" s="22">
        <v>15.34</v>
      </c>
      <c r="J14" s="22">
        <v>15.22</v>
      </c>
      <c r="K14" s="23">
        <f t="shared" si="2"/>
        <v>15.22</v>
      </c>
    </row>
    <row r="15" spans="1:26" ht="16.5" customHeight="1">
      <c r="A15" s="17" t="s">
        <v>20</v>
      </c>
      <c r="B15" s="18">
        <v>21692</v>
      </c>
      <c r="C15" s="19">
        <f t="shared" si="0"/>
        <v>16295</v>
      </c>
      <c r="D15" s="20">
        <v>14.66</v>
      </c>
      <c r="E15" s="34" t="str">
        <f t="shared" si="3"/>
        <v> </v>
      </c>
      <c r="F15" s="21">
        <v>7</v>
      </c>
      <c r="G15" s="22">
        <v>15.61</v>
      </c>
      <c r="H15" s="22">
        <v>15.49</v>
      </c>
      <c r="I15" s="22">
        <v>15.26</v>
      </c>
      <c r="J15" s="22">
        <v>15.44</v>
      </c>
      <c r="K15" s="23">
        <f t="shared" si="2"/>
        <v>15.26</v>
      </c>
      <c r="Y15" s="2"/>
      <c r="Z15" s="2"/>
    </row>
    <row r="16" spans="1:11" ht="16.5" customHeight="1">
      <c r="A16" s="17" t="s">
        <v>33</v>
      </c>
      <c r="B16" s="18">
        <v>33213</v>
      </c>
      <c r="C16" s="19">
        <f t="shared" si="0"/>
        <v>4774</v>
      </c>
      <c r="D16" s="20">
        <v>15.28</v>
      </c>
      <c r="E16" s="34" t="str">
        <f t="shared" si="3"/>
        <v> </v>
      </c>
      <c r="F16" s="21">
        <v>24</v>
      </c>
      <c r="G16" s="22">
        <v>15.3</v>
      </c>
      <c r="H16" s="22">
        <v>15.3</v>
      </c>
      <c r="I16" s="22">
        <v>15.43</v>
      </c>
      <c r="J16" s="22">
        <v>15.44</v>
      </c>
      <c r="K16" s="23">
        <f t="shared" si="2"/>
        <v>15.3</v>
      </c>
    </row>
    <row r="17" spans="1:26" ht="16.5" customHeight="1">
      <c r="A17" s="17" t="s">
        <v>34</v>
      </c>
      <c r="B17" s="18">
        <v>34455</v>
      </c>
      <c r="C17" s="19">
        <f t="shared" si="0"/>
        <v>3532</v>
      </c>
      <c r="D17" s="20">
        <v>14.98</v>
      </c>
      <c r="E17" s="34" t="str">
        <f t="shared" si="3"/>
        <v> </v>
      </c>
      <c r="F17" s="21">
        <v>14</v>
      </c>
      <c r="G17" s="22" t="s">
        <v>69</v>
      </c>
      <c r="H17" s="22">
        <v>15.77</v>
      </c>
      <c r="I17" s="22">
        <v>15.54</v>
      </c>
      <c r="J17" s="22">
        <v>15.34</v>
      </c>
      <c r="K17" s="23">
        <f t="shared" si="2"/>
        <v>15.34</v>
      </c>
      <c r="Y17" s="24"/>
      <c r="Z17" s="2"/>
    </row>
    <row r="18" spans="1:11" ht="16.5" customHeight="1">
      <c r="A18" s="17" t="s">
        <v>30</v>
      </c>
      <c r="B18" s="18">
        <v>33086</v>
      </c>
      <c r="C18" s="19">
        <f t="shared" si="0"/>
        <v>4901</v>
      </c>
      <c r="D18" s="20">
        <v>15.55</v>
      </c>
      <c r="E18" s="34" t="str">
        <f t="shared" si="3"/>
        <v>PB</v>
      </c>
      <c r="F18" s="21">
        <v>26</v>
      </c>
      <c r="G18" s="22">
        <v>15.93</v>
      </c>
      <c r="H18" s="22">
        <v>16</v>
      </c>
      <c r="I18" s="22">
        <v>15.5</v>
      </c>
      <c r="J18" s="22">
        <v>15.66</v>
      </c>
      <c r="K18" s="23">
        <f t="shared" si="2"/>
        <v>15.5</v>
      </c>
    </row>
    <row r="19" spans="1:26" ht="16.5" customHeight="1">
      <c r="A19" s="17" t="s">
        <v>25</v>
      </c>
      <c r="B19" s="18">
        <v>33388</v>
      </c>
      <c r="C19" s="19">
        <f t="shared" si="0"/>
        <v>4599</v>
      </c>
      <c r="D19" s="20">
        <v>14.78</v>
      </c>
      <c r="E19" s="34" t="str">
        <f t="shared" si="3"/>
        <v> </v>
      </c>
      <c r="F19" s="21">
        <v>17</v>
      </c>
      <c r="G19" s="22">
        <v>15.57</v>
      </c>
      <c r="H19" s="22">
        <v>15.56</v>
      </c>
      <c r="I19" s="22">
        <v>15.59</v>
      </c>
      <c r="J19" s="22">
        <v>15.73</v>
      </c>
      <c r="K19" s="23">
        <f t="shared" si="2"/>
        <v>15.56</v>
      </c>
      <c r="Y19" s="2"/>
      <c r="Z19" s="2"/>
    </row>
    <row r="20" spans="1:13" ht="16.5" customHeight="1">
      <c r="A20" s="17" t="s">
        <v>37</v>
      </c>
      <c r="B20" s="18">
        <v>34950</v>
      </c>
      <c r="C20" s="19">
        <f t="shared" si="0"/>
        <v>3037</v>
      </c>
      <c r="D20" s="20">
        <v>15.93</v>
      </c>
      <c r="E20" s="34" t="str">
        <f t="shared" si="3"/>
        <v> </v>
      </c>
      <c r="F20" s="21">
        <v>33</v>
      </c>
      <c r="G20" s="22">
        <v>16.43</v>
      </c>
      <c r="H20" s="22">
        <v>16.4</v>
      </c>
      <c r="I20" s="22">
        <v>16.24</v>
      </c>
      <c r="J20" s="22">
        <v>16.77</v>
      </c>
      <c r="K20" s="23">
        <f t="shared" si="2"/>
        <v>16.24</v>
      </c>
      <c r="M20" s="25"/>
    </row>
    <row r="21" spans="1:26" ht="16.5" customHeight="1">
      <c r="A21" s="17" t="s">
        <v>38</v>
      </c>
      <c r="B21" s="18">
        <v>33460</v>
      </c>
      <c r="C21" s="19">
        <f t="shared" si="0"/>
        <v>4527</v>
      </c>
      <c r="D21" s="20">
        <v>16.57</v>
      </c>
      <c r="E21" s="34" t="s">
        <v>104</v>
      </c>
      <c r="F21" s="21">
        <v>27</v>
      </c>
      <c r="G21" s="22">
        <v>16.41</v>
      </c>
      <c r="H21" s="22">
        <v>16.47</v>
      </c>
      <c r="I21" s="22">
        <v>16.53</v>
      </c>
      <c r="J21" s="22">
        <v>16.37</v>
      </c>
      <c r="K21" s="23">
        <f t="shared" si="2"/>
        <v>16.37</v>
      </c>
      <c r="Y21" s="24"/>
      <c r="Z21" s="2"/>
    </row>
    <row r="22" spans="1:26" ht="16.5" customHeight="1">
      <c r="A22" s="17" t="s">
        <v>137</v>
      </c>
      <c r="B22" s="21"/>
      <c r="C22" s="21"/>
      <c r="D22" s="20"/>
      <c r="E22" s="21" t="str">
        <f aca="true" t="shared" si="4" ref="E22:E41">IF(AND(K22&lt;D22,K22&lt;&gt;0)=TRUE,"PB"," ")</f>
        <v> </v>
      </c>
      <c r="F22" s="21"/>
      <c r="G22" s="22">
        <v>17.34</v>
      </c>
      <c r="H22" s="22">
        <v>16.86</v>
      </c>
      <c r="I22" s="22">
        <v>16.48</v>
      </c>
      <c r="J22" s="22"/>
      <c r="K22" s="23">
        <f t="shared" si="2"/>
        <v>16.48</v>
      </c>
      <c r="Y22" s="24"/>
      <c r="Z22" s="2"/>
    </row>
    <row r="23" spans="1:26" ht="16.5" customHeight="1">
      <c r="A23" s="17" t="s">
        <v>85</v>
      </c>
      <c r="B23" s="18"/>
      <c r="C23" s="19">
        <f aca="true" t="shared" si="5" ref="C23:C41">$C$2-B23</f>
        <v>37987</v>
      </c>
      <c r="D23" s="20">
        <v>17.41</v>
      </c>
      <c r="E23" s="34" t="str">
        <f t="shared" si="4"/>
        <v>PB</v>
      </c>
      <c r="F23" s="21">
        <v>91</v>
      </c>
      <c r="G23" s="22">
        <v>17.7</v>
      </c>
      <c r="H23" s="22">
        <v>17.25</v>
      </c>
      <c r="I23" s="22">
        <v>17.38</v>
      </c>
      <c r="J23" s="22">
        <v>17.33</v>
      </c>
      <c r="K23" s="23">
        <f t="shared" si="2"/>
        <v>17.25</v>
      </c>
      <c r="Y23" s="24"/>
      <c r="Z23" s="2"/>
    </row>
    <row r="24" spans="1:11" ht="16.5" customHeight="1">
      <c r="A24" s="17" t="s">
        <v>52</v>
      </c>
      <c r="B24" s="18">
        <v>33109</v>
      </c>
      <c r="C24" s="19">
        <f t="shared" si="5"/>
        <v>4878</v>
      </c>
      <c r="D24" s="20">
        <v>17.17</v>
      </c>
      <c r="E24" s="34" t="str">
        <f t="shared" si="4"/>
        <v> </v>
      </c>
      <c r="F24" s="21">
        <v>40</v>
      </c>
      <c r="G24" s="22">
        <v>17.53</v>
      </c>
      <c r="H24" s="22">
        <v>17.38</v>
      </c>
      <c r="I24" s="22">
        <v>18.02</v>
      </c>
      <c r="J24" s="22">
        <v>17.65</v>
      </c>
      <c r="K24" s="23">
        <f t="shared" si="2"/>
        <v>17.38</v>
      </c>
    </row>
    <row r="25" spans="1:11" ht="16.5" customHeight="1">
      <c r="A25" s="17" t="s">
        <v>116</v>
      </c>
      <c r="B25" s="18">
        <v>33338</v>
      </c>
      <c r="C25" s="19">
        <f t="shared" si="5"/>
        <v>4649</v>
      </c>
      <c r="D25" s="20">
        <v>17.53</v>
      </c>
      <c r="E25" s="34" t="str">
        <f t="shared" si="4"/>
        <v>PB</v>
      </c>
      <c r="F25" s="21">
        <v>85</v>
      </c>
      <c r="G25" s="22">
        <v>17.99</v>
      </c>
      <c r="H25" s="22">
        <v>17.39</v>
      </c>
      <c r="I25" s="22">
        <v>18.17</v>
      </c>
      <c r="J25" s="22">
        <v>17.52</v>
      </c>
      <c r="K25" s="23">
        <f t="shared" si="2"/>
        <v>17.39</v>
      </c>
    </row>
    <row r="26" spans="1:11" ht="16.5" customHeight="1">
      <c r="A26" s="17" t="s">
        <v>42</v>
      </c>
      <c r="B26" s="18">
        <v>34421</v>
      </c>
      <c r="C26" s="19">
        <f t="shared" si="5"/>
        <v>3566</v>
      </c>
      <c r="D26" s="20">
        <v>16.99</v>
      </c>
      <c r="E26" s="34" t="str">
        <f t="shared" si="4"/>
        <v> </v>
      </c>
      <c r="F26" s="21">
        <v>31</v>
      </c>
      <c r="G26" s="22">
        <v>17.59</v>
      </c>
      <c r="H26" s="22">
        <v>17.49</v>
      </c>
      <c r="I26" s="22">
        <v>17.94</v>
      </c>
      <c r="J26" s="22">
        <v>17.95</v>
      </c>
      <c r="K26" s="23">
        <f t="shared" si="2"/>
        <v>17.49</v>
      </c>
    </row>
    <row r="27" spans="1:11" ht="16.5" customHeight="1">
      <c r="A27" s="17" t="s">
        <v>48</v>
      </c>
      <c r="B27" s="18">
        <v>34132</v>
      </c>
      <c r="C27" s="19">
        <f t="shared" si="5"/>
        <v>3855</v>
      </c>
      <c r="D27" s="20">
        <v>17.21</v>
      </c>
      <c r="E27" s="34" t="str">
        <f t="shared" si="4"/>
        <v> </v>
      </c>
      <c r="F27" s="21">
        <v>36</v>
      </c>
      <c r="G27" s="22">
        <v>17.93</v>
      </c>
      <c r="H27" s="22">
        <v>17.6</v>
      </c>
      <c r="I27" s="22" t="s">
        <v>69</v>
      </c>
      <c r="J27" s="22">
        <v>17.68</v>
      </c>
      <c r="K27" s="23">
        <f t="shared" si="2"/>
        <v>17.6</v>
      </c>
    </row>
    <row r="28" spans="1:11" ht="16.5" customHeight="1">
      <c r="A28" s="17" t="s">
        <v>36</v>
      </c>
      <c r="B28" s="18">
        <v>32478</v>
      </c>
      <c r="C28" s="19">
        <f t="shared" si="5"/>
        <v>5509</v>
      </c>
      <c r="D28" s="20">
        <v>16.05</v>
      </c>
      <c r="E28" s="34" t="str">
        <f t="shared" si="4"/>
        <v> </v>
      </c>
      <c r="F28" s="21">
        <v>35</v>
      </c>
      <c r="G28" s="22">
        <v>18.64</v>
      </c>
      <c r="H28" s="22">
        <v>17.97</v>
      </c>
      <c r="I28" s="22">
        <v>18.04</v>
      </c>
      <c r="J28" s="22">
        <v>17.76</v>
      </c>
      <c r="K28" s="23">
        <f t="shared" si="2"/>
        <v>17.76</v>
      </c>
    </row>
    <row r="29" spans="1:11" ht="16.5" customHeight="1">
      <c r="A29" s="17" t="s">
        <v>39</v>
      </c>
      <c r="B29" s="18">
        <v>20545</v>
      </c>
      <c r="C29" s="19">
        <f t="shared" si="5"/>
        <v>17442</v>
      </c>
      <c r="D29" s="20">
        <v>16.99</v>
      </c>
      <c r="E29" s="34" t="str">
        <f t="shared" si="4"/>
        <v> </v>
      </c>
      <c r="F29" s="21">
        <v>34</v>
      </c>
      <c r="G29" s="22">
        <v>18.41</v>
      </c>
      <c r="H29" s="22">
        <v>18.3</v>
      </c>
      <c r="I29" s="22">
        <v>17.88</v>
      </c>
      <c r="J29" s="22">
        <v>18.4</v>
      </c>
      <c r="K29" s="23">
        <f t="shared" si="2"/>
        <v>17.88</v>
      </c>
    </row>
    <row r="30" spans="1:11" ht="16.5" customHeight="1">
      <c r="A30" s="17" t="s">
        <v>46</v>
      </c>
      <c r="B30" s="18">
        <v>34110</v>
      </c>
      <c r="C30" s="19">
        <f t="shared" si="5"/>
        <v>3877</v>
      </c>
      <c r="D30" s="20">
        <v>17.69</v>
      </c>
      <c r="E30" s="34" t="str">
        <f t="shared" si="4"/>
        <v> </v>
      </c>
      <c r="F30" s="21">
        <v>39</v>
      </c>
      <c r="G30" s="22">
        <v>18.24</v>
      </c>
      <c r="H30" s="22">
        <v>18.23</v>
      </c>
      <c r="I30" s="22">
        <v>18.39</v>
      </c>
      <c r="J30" s="22" t="s">
        <v>115</v>
      </c>
      <c r="K30" s="23">
        <f t="shared" si="2"/>
        <v>18.23</v>
      </c>
    </row>
    <row r="31" spans="1:11" ht="16.5" customHeight="1">
      <c r="A31" s="17" t="s">
        <v>47</v>
      </c>
      <c r="B31" s="18">
        <v>22983</v>
      </c>
      <c r="C31" s="19">
        <f t="shared" si="5"/>
        <v>15004</v>
      </c>
      <c r="D31" s="20">
        <v>16.78</v>
      </c>
      <c r="E31" s="34" t="str">
        <f t="shared" si="4"/>
        <v> </v>
      </c>
      <c r="F31" s="21">
        <v>43</v>
      </c>
      <c r="G31" s="22">
        <v>18.53</v>
      </c>
      <c r="H31" s="22">
        <v>18.42</v>
      </c>
      <c r="I31" s="22">
        <v>18.63</v>
      </c>
      <c r="J31" s="22">
        <v>18.8</v>
      </c>
      <c r="K31" s="23">
        <f t="shared" si="2"/>
        <v>18.42</v>
      </c>
    </row>
    <row r="32" spans="1:11" ht="16.5" customHeight="1">
      <c r="A32" s="17" t="s">
        <v>45</v>
      </c>
      <c r="B32" s="18">
        <v>34447</v>
      </c>
      <c r="C32" s="19">
        <f t="shared" si="5"/>
        <v>3540</v>
      </c>
      <c r="D32" s="20">
        <v>17.76</v>
      </c>
      <c r="E32" s="34" t="str">
        <f t="shared" si="4"/>
        <v> </v>
      </c>
      <c r="F32" s="21">
        <v>41</v>
      </c>
      <c r="G32" s="22">
        <v>19.48</v>
      </c>
      <c r="H32" s="22">
        <v>19.69</v>
      </c>
      <c r="I32" s="22">
        <v>19.64</v>
      </c>
      <c r="J32" s="22">
        <v>19.44</v>
      </c>
      <c r="K32" s="23">
        <f t="shared" si="2"/>
        <v>19.44</v>
      </c>
    </row>
    <row r="33" spans="1:11" ht="16.5" customHeight="1">
      <c r="A33" s="17" t="s">
        <v>132</v>
      </c>
      <c r="B33" s="18">
        <v>34203</v>
      </c>
      <c r="C33" s="19">
        <f t="shared" si="5"/>
        <v>3784</v>
      </c>
      <c r="D33" s="20">
        <v>20.76</v>
      </c>
      <c r="E33" s="34" t="str">
        <f t="shared" si="4"/>
        <v>PB</v>
      </c>
      <c r="F33" s="21">
        <v>92</v>
      </c>
      <c r="G33" s="22">
        <v>20.25</v>
      </c>
      <c r="H33" s="22">
        <v>19.65</v>
      </c>
      <c r="I33" s="22">
        <v>19.97</v>
      </c>
      <c r="J33" s="22">
        <v>20.11</v>
      </c>
      <c r="K33" s="23">
        <f t="shared" si="2"/>
        <v>19.65</v>
      </c>
    </row>
    <row r="34" spans="1:11" ht="16.5" customHeight="1">
      <c r="A34" s="17" t="s">
        <v>70</v>
      </c>
      <c r="B34" s="18">
        <v>34605</v>
      </c>
      <c r="C34" s="19">
        <f t="shared" si="5"/>
        <v>3382</v>
      </c>
      <c r="D34" s="20">
        <v>19.45</v>
      </c>
      <c r="E34" s="34" t="str">
        <f t="shared" si="4"/>
        <v> </v>
      </c>
      <c r="F34" s="21">
        <v>52</v>
      </c>
      <c r="G34" s="22">
        <v>19.96</v>
      </c>
      <c r="H34" s="22">
        <v>20.51</v>
      </c>
      <c r="I34" s="22">
        <v>19.87</v>
      </c>
      <c r="J34" s="22">
        <v>20.45</v>
      </c>
      <c r="K34" s="23">
        <f t="shared" si="2"/>
        <v>19.87</v>
      </c>
    </row>
    <row r="35" spans="1:11" ht="16.5" customHeight="1">
      <c r="A35" s="17" t="s">
        <v>59</v>
      </c>
      <c r="B35" s="18">
        <v>35188</v>
      </c>
      <c r="C35" s="19">
        <f t="shared" si="5"/>
        <v>2799</v>
      </c>
      <c r="D35" s="20">
        <v>19.05</v>
      </c>
      <c r="E35" s="34" t="str">
        <f t="shared" si="4"/>
        <v> </v>
      </c>
      <c r="F35" s="21">
        <v>56</v>
      </c>
      <c r="G35" s="22">
        <v>21.42</v>
      </c>
      <c r="H35" s="22">
        <v>20.76</v>
      </c>
      <c r="I35" s="22">
        <v>20.2</v>
      </c>
      <c r="J35" s="22" t="s">
        <v>115</v>
      </c>
      <c r="K35" s="23">
        <f t="shared" si="2"/>
        <v>20.2</v>
      </c>
    </row>
    <row r="36" spans="1:11" ht="16.5" customHeight="1">
      <c r="A36" s="17" t="s">
        <v>73</v>
      </c>
      <c r="B36" s="18">
        <v>33908</v>
      </c>
      <c r="C36" s="19">
        <f t="shared" si="5"/>
        <v>4079</v>
      </c>
      <c r="D36" s="20">
        <v>21.91</v>
      </c>
      <c r="E36" s="34" t="str">
        <f t="shared" si="4"/>
        <v>PB</v>
      </c>
      <c r="F36" s="21">
        <v>62</v>
      </c>
      <c r="G36" s="22">
        <v>20.32</v>
      </c>
      <c r="H36" s="22">
        <v>20.79</v>
      </c>
      <c r="I36" s="22">
        <v>21.27</v>
      </c>
      <c r="J36" s="22">
        <v>21.31</v>
      </c>
      <c r="K36" s="23">
        <f t="shared" si="2"/>
        <v>20.32</v>
      </c>
    </row>
    <row r="37" spans="1:11" ht="16.5" customHeight="1">
      <c r="A37" s="17" t="s">
        <v>112</v>
      </c>
      <c r="B37" s="18">
        <v>34644</v>
      </c>
      <c r="C37" s="19">
        <f t="shared" si="5"/>
        <v>3343</v>
      </c>
      <c r="D37" s="20">
        <v>22.37</v>
      </c>
      <c r="E37" s="34" t="str">
        <f t="shared" si="4"/>
        <v>PB</v>
      </c>
      <c r="F37" s="21">
        <v>87</v>
      </c>
      <c r="G37" s="22">
        <v>20.54</v>
      </c>
      <c r="H37" s="22" t="s">
        <v>69</v>
      </c>
      <c r="I37" s="22">
        <v>20.55</v>
      </c>
      <c r="J37" s="22" t="s">
        <v>115</v>
      </c>
      <c r="K37" s="23">
        <f t="shared" si="2"/>
        <v>20.54</v>
      </c>
    </row>
    <row r="38" spans="1:11" ht="16.5" customHeight="1">
      <c r="A38" s="17" t="s">
        <v>123</v>
      </c>
      <c r="B38" s="18">
        <v>32644</v>
      </c>
      <c r="C38" s="19">
        <f t="shared" si="5"/>
        <v>5343</v>
      </c>
      <c r="D38" s="20">
        <v>20.79</v>
      </c>
      <c r="E38" s="34" t="str">
        <f t="shared" si="4"/>
        <v> </v>
      </c>
      <c r="F38" s="21">
        <v>53</v>
      </c>
      <c r="G38" s="22">
        <v>22.38</v>
      </c>
      <c r="H38" s="22">
        <v>21.9</v>
      </c>
      <c r="I38" s="22">
        <v>22.27</v>
      </c>
      <c r="J38" s="22">
        <v>22.76</v>
      </c>
      <c r="K38" s="23">
        <f t="shared" si="2"/>
        <v>21.9</v>
      </c>
    </row>
    <row r="39" spans="1:11" ht="16.5" customHeight="1">
      <c r="A39" s="17" t="s">
        <v>87</v>
      </c>
      <c r="B39" s="18">
        <v>34449</v>
      </c>
      <c r="C39" s="19">
        <f t="shared" si="5"/>
        <v>3538</v>
      </c>
      <c r="D39" s="20">
        <v>22.81</v>
      </c>
      <c r="E39" s="34" t="str">
        <f t="shared" si="4"/>
        <v>PB</v>
      </c>
      <c r="F39" s="21">
        <v>59</v>
      </c>
      <c r="G39" s="22">
        <v>23.14</v>
      </c>
      <c r="H39" s="22">
        <v>22.44</v>
      </c>
      <c r="I39" s="22">
        <v>22.16</v>
      </c>
      <c r="J39" s="22">
        <v>22.08</v>
      </c>
      <c r="K39" s="23">
        <f t="shared" si="2"/>
        <v>22.08</v>
      </c>
    </row>
    <row r="40" spans="1:11" ht="16.5" customHeight="1">
      <c r="A40" s="17" t="s">
        <v>108</v>
      </c>
      <c r="B40" s="18">
        <v>35195</v>
      </c>
      <c r="C40" s="19">
        <f t="shared" si="5"/>
        <v>2792</v>
      </c>
      <c r="D40" s="20">
        <v>22.95</v>
      </c>
      <c r="E40" s="34" t="str">
        <f t="shared" si="4"/>
        <v> </v>
      </c>
      <c r="F40" s="21">
        <v>84</v>
      </c>
      <c r="G40" s="22">
        <v>23.26</v>
      </c>
      <c r="H40" s="22">
        <v>23.23</v>
      </c>
      <c r="I40" s="22">
        <v>24.43</v>
      </c>
      <c r="J40" s="22">
        <v>25.64</v>
      </c>
      <c r="K40" s="23">
        <f t="shared" si="2"/>
        <v>23.23</v>
      </c>
    </row>
    <row r="41" spans="1:11" ht="16.5" customHeight="1" thickBot="1">
      <c r="A41" s="27" t="s">
        <v>119</v>
      </c>
      <c r="B41" s="37">
        <v>35298</v>
      </c>
      <c r="C41" s="38">
        <f t="shared" si="5"/>
        <v>2689</v>
      </c>
      <c r="D41" s="29">
        <v>23.76</v>
      </c>
      <c r="E41" s="39" t="str">
        <f t="shared" si="4"/>
        <v> </v>
      </c>
      <c r="F41" s="28">
        <v>64</v>
      </c>
      <c r="G41" s="30">
        <v>23.96</v>
      </c>
      <c r="H41" s="30">
        <v>25.47</v>
      </c>
      <c r="I41" s="30">
        <v>26.23</v>
      </c>
      <c r="J41" s="30">
        <v>25.68</v>
      </c>
      <c r="K41" s="31">
        <f t="shared" si="2"/>
        <v>23.96</v>
      </c>
    </row>
  </sheetData>
  <printOptions horizontalCentered="1"/>
  <pageMargins left="0.2" right="0.28" top="0.39" bottom="0.31" header="0.16" footer="0.24"/>
  <pageSetup fitToHeight="2" fitToWidth="1" horizontalDpi="600" verticalDpi="600" orientation="portrait" paperSize="9" scale="74"/>
  <headerFooter alignWithMargins="0">
    <oddHeader>&amp;L&amp;18Event:  Blue Ribbon&amp;C&amp;18&amp;A&amp;R&amp;18Date:   2 October  2004</oddHead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Zeros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5.421875" style="3" customWidth="1"/>
    <col min="4" max="4" width="6.28125" style="3" customWidth="1"/>
    <col min="5" max="5" width="3.57421875" style="2" customWidth="1"/>
    <col min="6" max="25" width="6.7109375" style="1" customWidth="1"/>
    <col min="26" max="26" width="6.140625" style="1" customWidth="1"/>
    <col min="27" max="16384" width="8.8515625" style="1" customWidth="1"/>
  </cols>
  <sheetData>
    <row r="1" spans="1:26" s="4" customFormat="1" ht="16.5">
      <c r="A1" s="5"/>
      <c r="B1" s="6"/>
      <c r="C1" s="6" t="s">
        <v>0</v>
      </c>
      <c r="D1" s="6" t="s">
        <v>1</v>
      </c>
      <c r="E1" s="7" t="s">
        <v>2</v>
      </c>
      <c r="F1" s="8" t="s">
        <v>3</v>
      </c>
      <c r="G1" s="8" t="s">
        <v>3</v>
      </c>
      <c r="H1" s="8" t="s">
        <v>3</v>
      </c>
      <c r="I1" s="8" t="s">
        <v>3</v>
      </c>
      <c r="J1" s="8" t="s">
        <v>3</v>
      </c>
      <c r="K1" s="8" t="s">
        <v>3</v>
      </c>
      <c r="L1" s="8" t="s">
        <v>3</v>
      </c>
      <c r="M1" s="9" t="s">
        <v>1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4" customFormat="1" ht="17.25" thickBot="1">
      <c r="A2" s="11" t="s">
        <v>4</v>
      </c>
      <c r="B2" s="12" t="s">
        <v>5</v>
      </c>
      <c r="C2" s="12">
        <v>37987</v>
      </c>
      <c r="D2" s="13" t="s">
        <v>6</v>
      </c>
      <c r="E2" s="14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63</v>
      </c>
      <c r="L2" s="15" t="s">
        <v>64</v>
      </c>
      <c r="M2" s="16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8" ht="16.5" customHeight="1">
      <c r="A3" s="17" t="s">
        <v>18</v>
      </c>
      <c r="B3" s="18">
        <v>31804</v>
      </c>
      <c r="C3" s="19">
        <f aca="true" t="shared" si="0" ref="C3:C36">$C$2-B3</f>
        <v>6183</v>
      </c>
      <c r="D3" s="20">
        <v>14.6</v>
      </c>
      <c r="E3" s="21">
        <v>6</v>
      </c>
      <c r="F3" s="22">
        <v>14.14</v>
      </c>
      <c r="G3" s="22">
        <v>14.39</v>
      </c>
      <c r="H3" s="22">
        <v>14.32</v>
      </c>
      <c r="I3" s="22">
        <v>14.28</v>
      </c>
      <c r="J3" s="22">
        <v>14.3</v>
      </c>
      <c r="K3" s="22" t="s">
        <v>15</v>
      </c>
      <c r="L3" s="22" t="s">
        <v>15</v>
      </c>
      <c r="M3" s="23">
        <f aca="true" t="shared" si="1" ref="M3:M37">MIN(F3:L3)</f>
        <v>14.14</v>
      </c>
      <c r="AA3" s="2"/>
      <c r="AB3" s="2"/>
    </row>
    <row r="4" spans="1:13" ht="16.5" customHeight="1">
      <c r="A4" s="17" t="s">
        <v>21</v>
      </c>
      <c r="B4" s="18">
        <v>23217</v>
      </c>
      <c r="C4" s="19">
        <f t="shared" si="0"/>
        <v>14770</v>
      </c>
      <c r="D4" s="20">
        <v>14.43</v>
      </c>
      <c r="E4" s="21">
        <v>5</v>
      </c>
      <c r="F4" s="22">
        <v>14.75</v>
      </c>
      <c r="G4" s="22">
        <v>14.95</v>
      </c>
      <c r="H4" s="22">
        <v>14.91</v>
      </c>
      <c r="I4" s="22">
        <v>14.96</v>
      </c>
      <c r="J4" s="22">
        <v>14.77</v>
      </c>
      <c r="K4" s="22">
        <v>14.48</v>
      </c>
      <c r="L4" s="22">
        <v>14.78</v>
      </c>
      <c r="M4" s="23">
        <f t="shared" si="1"/>
        <v>14.48</v>
      </c>
    </row>
    <row r="5" spans="1:13" ht="16.5" customHeight="1">
      <c r="A5" s="17" t="s">
        <v>24</v>
      </c>
      <c r="B5" s="18">
        <v>22200</v>
      </c>
      <c r="C5" s="19">
        <f t="shared" si="0"/>
        <v>15787</v>
      </c>
      <c r="D5" s="20">
        <v>15.22</v>
      </c>
      <c r="E5" s="21">
        <v>15</v>
      </c>
      <c r="F5" s="22">
        <v>16.06</v>
      </c>
      <c r="G5" s="22">
        <v>15.58</v>
      </c>
      <c r="H5" s="22">
        <v>15.18</v>
      </c>
      <c r="I5" s="22">
        <v>14.98</v>
      </c>
      <c r="J5" s="22">
        <v>14.99</v>
      </c>
      <c r="K5" s="22" t="s">
        <v>15</v>
      </c>
      <c r="L5" s="22">
        <v>15.5</v>
      </c>
      <c r="M5" s="23">
        <f t="shared" si="1"/>
        <v>14.98</v>
      </c>
    </row>
    <row r="6" spans="1:28" ht="16.5" customHeight="1">
      <c r="A6" s="17" t="s">
        <v>27</v>
      </c>
      <c r="B6" s="18">
        <v>32511</v>
      </c>
      <c r="C6" s="19">
        <f t="shared" si="0"/>
        <v>5476</v>
      </c>
      <c r="D6" s="20">
        <v>15.62</v>
      </c>
      <c r="E6" s="21">
        <v>20</v>
      </c>
      <c r="F6" s="22">
        <v>15.55</v>
      </c>
      <c r="G6" s="22">
        <v>15.86</v>
      </c>
      <c r="H6" s="22">
        <v>15.97</v>
      </c>
      <c r="I6" s="22">
        <v>15.9</v>
      </c>
      <c r="J6" s="22">
        <v>15.75</v>
      </c>
      <c r="K6" s="22">
        <v>15.67</v>
      </c>
      <c r="L6" s="22">
        <v>15.74</v>
      </c>
      <c r="M6" s="23">
        <f t="shared" si="1"/>
        <v>15.55</v>
      </c>
      <c r="AA6" s="24"/>
      <c r="AB6" s="2"/>
    </row>
    <row r="7" spans="1:28" ht="16.5" customHeight="1">
      <c r="A7" s="17" t="s">
        <v>25</v>
      </c>
      <c r="B7" s="18">
        <v>33388</v>
      </c>
      <c r="C7" s="19">
        <f t="shared" si="0"/>
        <v>4599</v>
      </c>
      <c r="D7" s="20">
        <v>15.45</v>
      </c>
      <c r="E7" s="21">
        <v>17</v>
      </c>
      <c r="F7" s="22">
        <v>15.79</v>
      </c>
      <c r="G7" s="22">
        <v>15.61</v>
      </c>
      <c r="H7" s="22">
        <v>15.81</v>
      </c>
      <c r="I7" s="22">
        <v>15.93</v>
      </c>
      <c r="J7" s="22">
        <v>15.92</v>
      </c>
      <c r="K7" s="22">
        <v>15.65</v>
      </c>
      <c r="L7" s="22">
        <v>15.88</v>
      </c>
      <c r="M7" s="23">
        <f t="shared" si="1"/>
        <v>15.61</v>
      </c>
      <c r="AA7" s="24"/>
      <c r="AB7" s="2"/>
    </row>
    <row r="8" spans="1:28" ht="16.5" customHeight="1">
      <c r="A8" s="17" t="s">
        <v>65</v>
      </c>
      <c r="B8" s="18">
        <v>32693</v>
      </c>
      <c r="C8" s="19">
        <f t="shared" si="0"/>
        <v>5294</v>
      </c>
      <c r="D8" s="20">
        <v>15.91</v>
      </c>
      <c r="E8" s="21">
        <v>25</v>
      </c>
      <c r="F8" s="22">
        <v>16.47</v>
      </c>
      <c r="G8" s="22">
        <v>15.91</v>
      </c>
      <c r="H8" s="22">
        <v>16.15</v>
      </c>
      <c r="I8" s="22">
        <v>16.18</v>
      </c>
      <c r="J8" s="22">
        <v>15.78</v>
      </c>
      <c r="K8" s="22">
        <v>15.73</v>
      </c>
      <c r="L8" s="22">
        <v>15.64</v>
      </c>
      <c r="M8" s="23">
        <f t="shared" si="1"/>
        <v>15.64</v>
      </c>
      <c r="AA8" s="2"/>
      <c r="AB8" s="26"/>
    </row>
    <row r="9" spans="1:28" ht="16.5" customHeight="1">
      <c r="A9" s="17" t="s">
        <v>28</v>
      </c>
      <c r="B9" s="18">
        <v>24506</v>
      </c>
      <c r="C9" s="19">
        <f t="shared" si="0"/>
        <v>13481</v>
      </c>
      <c r="D9" s="20">
        <v>15.58</v>
      </c>
      <c r="E9" s="21">
        <v>19</v>
      </c>
      <c r="F9" s="22">
        <v>15.75</v>
      </c>
      <c r="G9" s="22">
        <v>16.04</v>
      </c>
      <c r="H9" s="22" t="s">
        <v>15</v>
      </c>
      <c r="I9" s="22">
        <v>16.2</v>
      </c>
      <c r="J9" s="22">
        <v>15.97</v>
      </c>
      <c r="K9" s="22">
        <v>16.27</v>
      </c>
      <c r="L9" s="22">
        <v>16.26</v>
      </c>
      <c r="M9" s="23">
        <f t="shared" si="1"/>
        <v>15.75</v>
      </c>
      <c r="AA9" s="2"/>
      <c r="AB9" s="2"/>
    </row>
    <row r="10" spans="1:28" ht="16.5" customHeight="1">
      <c r="A10" s="17" t="s">
        <v>29</v>
      </c>
      <c r="B10" s="18">
        <v>32498</v>
      </c>
      <c r="C10" s="19">
        <f t="shared" si="0"/>
        <v>5489</v>
      </c>
      <c r="D10" s="20">
        <v>15.68</v>
      </c>
      <c r="E10" s="21">
        <v>22</v>
      </c>
      <c r="F10" s="22">
        <v>16.43</v>
      </c>
      <c r="G10" s="22">
        <v>16.21</v>
      </c>
      <c r="H10" s="22">
        <v>16.15</v>
      </c>
      <c r="I10" s="22">
        <v>16.09</v>
      </c>
      <c r="J10" s="22">
        <v>15.81</v>
      </c>
      <c r="K10" s="22">
        <v>15.77</v>
      </c>
      <c r="L10" s="22">
        <v>15.88</v>
      </c>
      <c r="M10" s="23">
        <f t="shared" si="1"/>
        <v>15.77</v>
      </c>
      <c r="AA10" s="2"/>
      <c r="AB10" s="26"/>
    </row>
    <row r="11" spans="1:28" ht="16.5" customHeight="1">
      <c r="A11" s="17" t="s">
        <v>66</v>
      </c>
      <c r="B11" s="18"/>
      <c r="C11" s="19">
        <f t="shared" si="0"/>
        <v>37987</v>
      </c>
      <c r="D11" s="20">
        <v>15.52</v>
      </c>
      <c r="E11" s="21">
        <v>18</v>
      </c>
      <c r="F11" s="22"/>
      <c r="G11" s="22"/>
      <c r="H11" s="22">
        <v>15.97</v>
      </c>
      <c r="I11" s="22">
        <v>16.08</v>
      </c>
      <c r="J11" s="22">
        <v>15.9</v>
      </c>
      <c r="K11" s="22">
        <v>15.9</v>
      </c>
      <c r="L11" s="22" t="s">
        <v>15</v>
      </c>
      <c r="M11" s="23">
        <f t="shared" si="1"/>
        <v>15.9</v>
      </c>
      <c r="AA11" s="2"/>
      <c r="AB11" s="26"/>
    </row>
    <row r="12" spans="1:28" ht="16.5" customHeight="1">
      <c r="A12" s="17" t="s">
        <v>32</v>
      </c>
      <c r="B12" s="18">
        <v>33812</v>
      </c>
      <c r="C12" s="19">
        <f t="shared" si="0"/>
        <v>4175</v>
      </c>
      <c r="D12" s="20">
        <v>14.94</v>
      </c>
      <c r="E12" s="21">
        <v>12</v>
      </c>
      <c r="F12" s="22">
        <v>16.06</v>
      </c>
      <c r="G12" s="22">
        <v>16.23</v>
      </c>
      <c r="H12" s="22">
        <v>16.22</v>
      </c>
      <c r="I12" s="22">
        <v>15.92</v>
      </c>
      <c r="J12" s="22">
        <v>16.42</v>
      </c>
      <c r="K12" s="22">
        <v>15.95</v>
      </c>
      <c r="L12" s="22">
        <v>15.94</v>
      </c>
      <c r="M12" s="23">
        <f t="shared" si="1"/>
        <v>15.92</v>
      </c>
      <c r="AA12" s="2"/>
      <c r="AB12" s="2"/>
    </row>
    <row r="13" spans="1:28" ht="16.5" customHeight="1">
      <c r="A13" s="17" t="s">
        <v>67</v>
      </c>
      <c r="B13" s="18">
        <v>33710</v>
      </c>
      <c r="C13" s="19">
        <f t="shared" si="0"/>
        <v>4277</v>
      </c>
      <c r="D13" s="20">
        <v>15.84</v>
      </c>
      <c r="E13" s="21">
        <v>23</v>
      </c>
      <c r="F13" s="22">
        <v>16.57</v>
      </c>
      <c r="G13" s="22">
        <v>16.73</v>
      </c>
      <c r="H13" s="22">
        <v>16.67</v>
      </c>
      <c r="I13" s="22">
        <v>16.57</v>
      </c>
      <c r="J13" s="22">
        <v>15.99</v>
      </c>
      <c r="K13" s="22">
        <v>15.93</v>
      </c>
      <c r="L13" s="22">
        <v>16</v>
      </c>
      <c r="M13" s="23">
        <f t="shared" si="1"/>
        <v>15.93</v>
      </c>
      <c r="AA13" s="2"/>
      <c r="AB13" s="2"/>
    </row>
    <row r="14" spans="1:13" ht="16.5" customHeight="1">
      <c r="A14" s="17" t="s">
        <v>33</v>
      </c>
      <c r="B14" s="18">
        <v>33213</v>
      </c>
      <c r="C14" s="19">
        <f t="shared" si="0"/>
        <v>4774</v>
      </c>
      <c r="D14" s="20">
        <v>15.88</v>
      </c>
      <c r="E14" s="21">
        <v>24</v>
      </c>
      <c r="F14" s="22">
        <v>15.98</v>
      </c>
      <c r="G14" s="22">
        <v>16.07</v>
      </c>
      <c r="H14" s="22">
        <v>16.03</v>
      </c>
      <c r="I14" s="22">
        <v>16</v>
      </c>
      <c r="J14" s="22">
        <v>16.12</v>
      </c>
      <c r="K14" s="22">
        <v>16.14</v>
      </c>
      <c r="L14" s="22">
        <v>15.99</v>
      </c>
      <c r="M14" s="23">
        <f t="shared" si="1"/>
        <v>15.98</v>
      </c>
    </row>
    <row r="15" spans="1:28" ht="16.5" customHeight="1">
      <c r="A15" s="17" t="s">
        <v>37</v>
      </c>
      <c r="B15" s="18">
        <v>34950</v>
      </c>
      <c r="C15" s="19">
        <f t="shared" si="0"/>
        <v>3037</v>
      </c>
      <c r="D15" s="20">
        <v>17.05</v>
      </c>
      <c r="E15" s="21">
        <v>33</v>
      </c>
      <c r="F15" s="22" t="s">
        <v>15</v>
      </c>
      <c r="G15" s="22">
        <v>16.73</v>
      </c>
      <c r="H15" s="22">
        <v>17.06</v>
      </c>
      <c r="I15" s="22">
        <v>16.9</v>
      </c>
      <c r="J15" s="22">
        <v>17.09</v>
      </c>
      <c r="K15" s="22">
        <v>16.71</v>
      </c>
      <c r="L15" s="22">
        <v>16.24</v>
      </c>
      <c r="M15" s="23">
        <f t="shared" si="1"/>
        <v>16.24</v>
      </c>
      <c r="AA15" s="2"/>
      <c r="AB15" s="2"/>
    </row>
    <row r="16" spans="1:28" ht="16.5" customHeight="1">
      <c r="A16" s="17" t="s">
        <v>34</v>
      </c>
      <c r="B16" s="18">
        <v>34455</v>
      </c>
      <c r="C16" s="19">
        <f t="shared" si="0"/>
        <v>3532</v>
      </c>
      <c r="D16" s="20">
        <v>15.15</v>
      </c>
      <c r="E16" s="21">
        <v>14</v>
      </c>
      <c r="F16" s="22" t="s">
        <v>15</v>
      </c>
      <c r="G16" s="22">
        <v>16.79</v>
      </c>
      <c r="H16" s="22">
        <v>16.4</v>
      </c>
      <c r="I16" s="22">
        <v>16.82</v>
      </c>
      <c r="J16" s="22">
        <v>16.68</v>
      </c>
      <c r="K16" s="22">
        <v>16.57</v>
      </c>
      <c r="L16" s="22">
        <v>16.7</v>
      </c>
      <c r="M16" s="23">
        <f t="shared" si="1"/>
        <v>16.4</v>
      </c>
      <c r="AA16" s="2"/>
      <c r="AB16" s="2"/>
    </row>
    <row r="17" spans="1:13" ht="16.5" customHeight="1">
      <c r="A17" s="17" t="s">
        <v>30</v>
      </c>
      <c r="B17" s="18">
        <v>33086</v>
      </c>
      <c r="C17" s="19">
        <f t="shared" si="0"/>
        <v>4901</v>
      </c>
      <c r="D17" s="20">
        <v>16.05</v>
      </c>
      <c r="E17" s="21">
        <v>26</v>
      </c>
      <c r="F17" s="22">
        <v>16.71</v>
      </c>
      <c r="G17" s="22">
        <v>17.1</v>
      </c>
      <c r="H17" s="22">
        <v>16.85</v>
      </c>
      <c r="I17" s="22"/>
      <c r="J17" s="22"/>
      <c r="K17" s="22"/>
      <c r="L17" s="22"/>
      <c r="M17" s="23">
        <f t="shared" si="1"/>
        <v>16.71</v>
      </c>
    </row>
    <row r="18" spans="1:28" ht="16.5" customHeight="1">
      <c r="A18" s="17" t="s">
        <v>47</v>
      </c>
      <c r="B18" s="18">
        <v>22983</v>
      </c>
      <c r="C18" s="19">
        <f t="shared" si="0"/>
        <v>15004</v>
      </c>
      <c r="D18" s="20">
        <v>18.67</v>
      </c>
      <c r="E18" s="21">
        <v>43</v>
      </c>
      <c r="F18" s="22">
        <v>17.65</v>
      </c>
      <c r="G18" s="22">
        <v>17.49</v>
      </c>
      <c r="H18" s="22">
        <v>17.39</v>
      </c>
      <c r="I18" s="22">
        <v>17.34</v>
      </c>
      <c r="J18" s="22">
        <v>17.7</v>
      </c>
      <c r="K18" s="22">
        <v>17.43</v>
      </c>
      <c r="L18" s="22">
        <v>16.78</v>
      </c>
      <c r="M18" s="23">
        <f t="shared" si="1"/>
        <v>16.78</v>
      </c>
      <c r="AA18" s="24"/>
      <c r="AB18" s="2"/>
    </row>
    <row r="19" spans="1:13" ht="16.5" customHeight="1">
      <c r="A19" s="17" t="s">
        <v>38</v>
      </c>
      <c r="B19" s="18">
        <v>33460</v>
      </c>
      <c r="C19" s="19">
        <f t="shared" si="0"/>
        <v>4527</v>
      </c>
      <c r="D19" s="20">
        <v>16.57</v>
      </c>
      <c r="E19" s="21">
        <v>27</v>
      </c>
      <c r="F19" s="22">
        <v>17.82</v>
      </c>
      <c r="G19" s="22">
        <v>17.94</v>
      </c>
      <c r="H19" s="22">
        <v>17.27</v>
      </c>
      <c r="I19" s="22">
        <v>17.23</v>
      </c>
      <c r="J19" s="22">
        <v>17.01</v>
      </c>
      <c r="K19" s="22">
        <v>17.09</v>
      </c>
      <c r="L19" s="22">
        <v>16.86</v>
      </c>
      <c r="M19" s="23">
        <f t="shared" si="1"/>
        <v>16.86</v>
      </c>
    </row>
    <row r="20" spans="1:28" ht="16.5" customHeight="1">
      <c r="A20" s="17" t="s">
        <v>36</v>
      </c>
      <c r="B20" s="18">
        <v>32478</v>
      </c>
      <c r="C20" s="19">
        <f t="shared" si="0"/>
        <v>5509</v>
      </c>
      <c r="D20" s="20">
        <v>17.09</v>
      </c>
      <c r="E20" s="21">
        <v>35</v>
      </c>
      <c r="F20" s="22">
        <v>17.58</v>
      </c>
      <c r="G20" s="22">
        <v>17.5</v>
      </c>
      <c r="H20" s="22">
        <v>17.7</v>
      </c>
      <c r="I20" s="22">
        <v>17.55</v>
      </c>
      <c r="J20" s="22">
        <v>17.28</v>
      </c>
      <c r="K20" s="22">
        <v>17.42</v>
      </c>
      <c r="L20" s="22">
        <v>17.15</v>
      </c>
      <c r="M20" s="23">
        <f t="shared" si="1"/>
        <v>17.15</v>
      </c>
      <c r="AA20" s="2"/>
      <c r="AB20" s="2"/>
    </row>
    <row r="21" spans="1:15" ht="16.5" customHeight="1">
      <c r="A21" s="17" t="s">
        <v>43</v>
      </c>
      <c r="B21" s="18"/>
      <c r="C21" s="19">
        <f t="shared" si="0"/>
        <v>37987</v>
      </c>
      <c r="D21" s="20">
        <v>18.51</v>
      </c>
      <c r="E21" s="21">
        <v>79</v>
      </c>
      <c r="F21" s="22">
        <v>17.92</v>
      </c>
      <c r="G21" s="22">
        <v>17.34</v>
      </c>
      <c r="H21" s="22" t="s">
        <v>15</v>
      </c>
      <c r="I21" s="22">
        <v>17.38</v>
      </c>
      <c r="J21" s="22" t="s">
        <v>15</v>
      </c>
      <c r="K21" s="22">
        <v>17.82</v>
      </c>
      <c r="L21" s="22" t="s">
        <v>15</v>
      </c>
      <c r="M21" s="23">
        <f t="shared" si="1"/>
        <v>17.34</v>
      </c>
      <c r="O21" s="25"/>
    </row>
    <row r="22" spans="1:28" ht="16.5" customHeight="1">
      <c r="A22" s="17" t="s">
        <v>50</v>
      </c>
      <c r="B22" s="18">
        <v>33344</v>
      </c>
      <c r="C22" s="19">
        <f t="shared" si="0"/>
        <v>4643</v>
      </c>
      <c r="D22" s="20">
        <v>18.95</v>
      </c>
      <c r="E22" s="21">
        <v>46</v>
      </c>
      <c r="F22" s="22">
        <v>17.5</v>
      </c>
      <c r="G22" s="22">
        <v>17.74</v>
      </c>
      <c r="H22" s="22">
        <v>17.75</v>
      </c>
      <c r="I22" s="22">
        <v>17.44</v>
      </c>
      <c r="J22" s="22" t="s">
        <v>15</v>
      </c>
      <c r="K22" s="22">
        <v>17.58</v>
      </c>
      <c r="L22" s="22">
        <v>17.83</v>
      </c>
      <c r="M22" s="23">
        <f t="shared" si="1"/>
        <v>17.44</v>
      </c>
      <c r="AA22" s="24"/>
      <c r="AB22" s="2"/>
    </row>
    <row r="23" spans="1:13" ht="16.5" customHeight="1">
      <c r="A23" s="17" t="s">
        <v>42</v>
      </c>
      <c r="B23" s="18">
        <v>34421</v>
      </c>
      <c r="C23" s="19">
        <f t="shared" si="0"/>
        <v>3566</v>
      </c>
      <c r="D23" s="20">
        <v>16.99</v>
      </c>
      <c r="E23" s="21">
        <v>31</v>
      </c>
      <c r="F23" s="22" t="s">
        <v>15</v>
      </c>
      <c r="G23" s="22">
        <v>18.41</v>
      </c>
      <c r="H23" s="22">
        <v>17.87</v>
      </c>
      <c r="I23" s="22">
        <v>17.5</v>
      </c>
      <c r="J23" s="22">
        <v>17.83</v>
      </c>
      <c r="K23" s="22">
        <v>18.44</v>
      </c>
      <c r="L23" s="22">
        <v>17.93</v>
      </c>
      <c r="M23" s="23">
        <f t="shared" si="1"/>
        <v>17.5</v>
      </c>
    </row>
    <row r="24" spans="1:28" ht="16.5" customHeight="1">
      <c r="A24" s="17" t="s">
        <v>39</v>
      </c>
      <c r="B24" s="18">
        <v>20545</v>
      </c>
      <c r="C24" s="19">
        <f t="shared" si="0"/>
        <v>17442</v>
      </c>
      <c r="D24" s="20">
        <v>17.08</v>
      </c>
      <c r="E24" s="21">
        <v>34</v>
      </c>
      <c r="F24" s="22">
        <v>17.85</v>
      </c>
      <c r="G24" s="22">
        <v>17.98</v>
      </c>
      <c r="H24" s="22">
        <v>17.96</v>
      </c>
      <c r="I24" s="22">
        <v>17.68</v>
      </c>
      <c r="J24" s="22">
        <v>17.89</v>
      </c>
      <c r="K24" s="22">
        <v>17.9</v>
      </c>
      <c r="L24" s="22">
        <v>17.55</v>
      </c>
      <c r="M24" s="23">
        <f t="shared" si="1"/>
        <v>17.55</v>
      </c>
      <c r="AA24" s="24"/>
      <c r="AB24" s="2"/>
    </row>
    <row r="25" spans="1:13" ht="16.5" customHeight="1">
      <c r="A25" s="17" t="s">
        <v>45</v>
      </c>
      <c r="B25" s="18">
        <v>34447</v>
      </c>
      <c r="C25" s="19">
        <f t="shared" si="0"/>
        <v>3540</v>
      </c>
      <c r="D25" s="20">
        <v>18.51</v>
      </c>
      <c r="E25" s="21">
        <v>41</v>
      </c>
      <c r="F25" s="22">
        <v>18.68</v>
      </c>
      <c r="G25" s="22">
        <v>18.64</v>
      </c>
      <c r="H25" s="22">
        <v>19.25</v>
      </c>
      <c r="I25" s="22">
        <v>18.94</v>
      </c>
      <c r="J25" s="22">
        <v>18.52</v>
      </c>
      <c r="K25" s="22">
        <v>18.87</v>
      </c>
      <c r="L25" s="22">
        <v>17.76</v>
      </c>
      <c r="M25" s="23">
        <f t="shared" si="1"/>
        <v>17.76</v>
      </c>
    </row>
    <row r="26" spans="1:13" ht="16.5" customHeight="1">
      <c r="A26" s="17" t="s">
        <v>48</v>
      </c>
      <c r="B26" s="18">
        <v>34132</v>
      </c>
      <c r="C26" s="19">
        <f t="shared" si="0"/>
        <v>3855</v>
      </c>
      <c r="D26" s="20">
        <v>17.38</v>
      </c>
      <c r="E26" s="21">
        <v>36</v>
      </c>
      <c r="F26" s="22">
        <v>18.92</v>
      </c>
      <c r="G26" s="22">
        <v>18.95</v>
      </c>
      <c r="H26" s="22">
        <v>18.51</v>
      </c>
      <c r="I26" s="22">
        <v>19.2</v>
      </c>
      <c r="J26" s="22">
        <v>18.02</v>
      </c>
      <c r="K26" s="22">
        <v>18.46</v>
      </c>
      <c r="L26" s="22">
        <v>17.86</v>
      </c>
      <c r="M26" s="23">
        <f t="shared" si="1"/>
        <v>17.86</v>
      </c>
    </row>
    <row r="27" spans="1:13" ht="16.5" customHeight="1">
      <c r="A27" s="17" t="s">
        <v>44</v>
      </c>
      <c r="B27" s="18">
        <v>21654</v>
      </c>
      <c r="C27" s="19">
        <f t="shared" si="0"/>
        <v>16333</v>
      </c>
      <c r="D27" s="20">
        <v>17.91</v>
      </c>
      <c r="E27" s="21">
        <v>38</v>
      </c>
      <c r="F27" s="22">
        <v>19.68</v>
      </c>
      <c r="G27" s="22">
        <v>18.54</v>
      </c>
      <c r="H27" s="22">
        <v>18.13</v>
      </c>
      <c r="I27" s="22" t="s">
        <v>15</v>
      </c>
      <c r="J27" s="22">
        <v>18.39</v>
      </c>
      <c r="K27" s="22">
        <v>18.27</v>
      </c>
      <c r="L27" s="22" t="s">
        <v>15</v>
      </c>
      <c r="M27" s="23">
        <f t="shared" si="1"/>
        <v>18.13</v>
      </c>
    </row>
    <row r="28" spans="1:13" ht="16.5" customHeight="1">
      <c r="A28" s="17" t="s">
        <v>51</v>
      </c>
      <c r="B28" s="18">
        <v>20403</v>
      </c>
      <c r="C28" s="19">
        <f t="shared" si="0"/>
        <v>17584</v>
      </c>
      <c r="D28" s="20">
        <v>18.61</v>
      </c>
      <c r="E28" s="21">
        <v>42</v>
      </c>
      <c r="F28" s="22">
        <v>19.51</v>
      </c>
      <c r="G28" s="22">
        <v>19.37</v>
      </c>
      <c r="H28" s="22">
        <v>19.25</v>
      </c>
      <c r="I28" s="22">
        <v>18.98</v>
      </c>
      <c r="J28" s="22">
        <v>18.65</v>
      </c>
      <c r="K28" s="22">
        <v>18.53</v>
      </c>
      <c r="L28" s="22">
        <v>18.55</v>
      </c>
      <c r="M28" s="23">
        <f t="shared" si="1"/>
        <v>18.53</v>
      </c>
    </row>
    <row r="29" spans="1:13" ht="16.5" customHeight="1">
      <c r="A29" s="17" t="s">
        <v>49</v>
      </c>
      <c r="B29" s="18"/>
      <c r="C29" s="19">
        <f t="shared" si="0"/>
        <v>37987</v>
      </c>
      <c r="D29" s="20">
        <v>18.87</v>
      </c>
      <c r="E29" s="21">
        <v>44</v>
      </c>
      <c r="F29" s="22">
        <v>19.08</v>
      </c>
      <c r="G29" s="22">
        <v>19.14</v>
      </c>
      <c r="H29" s="22">
        <v>19.31</v>
      </c>
      <c r="I29" s="22">
        <v>18.65</v>
      </c>
      <c r="J29" s="22">
        <v>18.77</v>
      </c>
      <c r="K29" s="22">
        <v>18.83</v>
      </c>
      <c r="L29" s="22">
        <v>18.83</v>
      </c>
      <c r="M29" s="23">
        <f t="shared" si="1"/>
        <v>18.65</v>
      </c>
    </row>
    <row r="30" spans="1:13" ht="16.5" customHeight="1">
      <c r="A30" s="17" t="s">
        <v>52</v>
      </c>
      <c r="B30" s="18">
        <v>33109</v>
      </c>
      <c r="C30" s="19">
        <f t="shared" si="0"/>
        <v>4878</v>
      </c>
      <c r="D30" s="20">
        <v>18.14</v>
      </c>
      <c r="E30" s="21">
        <v>40</v>
      </c>
      <c r="F30" s="22">
        <v>20</v>
      </c>
      <c r="G30" s="22">
        <v>19.28</v>
      </c>
      <c r="H30" s="22">
        <v>19.75</v>
      </c>
      <c r="I30" s="22">
        <v>18.79</v>
      </c>
      <c r="J30" s="22">
        <v>18.66</v>
      </c>
      <c r="K30" s="22">
        <v>19.17</v>
      </c>
      <c r="L30" s="22">
        <v>19.39</v>
      </c>
      <c r="M30" s="23">
        <f t="shared" si="1"/>
        <v>18.66</v>
      </c>
    </row>
    <row r="31" spans="1:13" ht="16.5" customHeight="1">
      <c r="A31" s="17" t="s">
        <v>56</v>
      </c>
      <c r="B31" s="18">
        <v>33214</v>
      </c>
      <c r="C31" s="19">
        <f t="shared" si="0"/>
        <v>4773</v>
      </c>
      <c r="D31" s="20">
        <v>21.19</v>
      </c>
      <c r="E31" s="21">
        <v>55</v>
      </c>
      <c r="F31" s="22">
        <v>19.71</v>
      </c>
      <c r="G31" s="22">
        <v>20.16</v>
      </c>
      <c r="H31" s="22">
        <v>19.31</v>
      </c>
      <c r="I31" s="22">
        <v>19.39</v>
      </c>
      <c r="J31" s="22">
        <v>19.36</v>
      </c>
      <c r="K31" s="22">
        <v>19.42</v>
      </c>
      <c r="L31" s="22">
        <v>18.97</v>
      </c>
      <c r="M31" s="23">
        <f t="shared" si="1"/>
        <v>18.97</v>
      </c>
    </row>
    <row r="32" spans="1:13" ht="16.5" customHeight="1">
      <c r="A32" s="17" t="s">
        <v>68</v>
      </c>
      <c r="B32" s="18">
        <v>31506</v>
      </c>
      <c r="C32" s="19">
        <f t="shared" si="0"/>
        <v>6481</v>
      </c>
      <c r="D32" s="20"/>
      <c r="E32" s="21">
        <v>82</v>
      </c>
      <c r="F32" s="22">
        <v>20.82</v>
      </c>
      <c r="G32" s="22">
        <v>20.59</v>
      </c>
      <c r="H32" s="22">
        <v>20.26</v>
      </c>
      <c r="I32" s="22">
        <v>19.85</v>
      </c>
      <c r="J32" s="22">
        <v>19.16</v>
      </c>
      <c r="K32" s="22">
        <v>19.21</v>
      </c>
      <c r="L32" s="22">
        <v>19.49</v>
      </c>
      <c r="M32" s="23">
        <f t="shared" si="1"/>
        <v>19.16</v>
      </c>
    </row>
    <row r="33" spans="1:13" ht="16.5" customHeight="1">
      <c r="A33" s="17" t="s">
        <v>54</v>
      </c>
      <c r="B33" s="18">
        <v>33575</v>
      </c>
      <c r="C33" s="19">
        <f t="shared" si="0"/>
        <v>4412</v>
      </c>
      <c r="D33" s="20">
        <v>20.85</v>
      </c>
      <c r="E33" s="21">
        <v>50</v>
      </c>
      <c r="F33" s="22">
        <v>20.57</v>
      </c>
      <c r="G33" s="22">
        <v>20.27</v>
      </c>
      <c r="H33" s="22">
        <v>20.39</v>
      </c>
      <c r="I33" s="22">
        <v>20.44</v>
      </c>
      <c r="J33" s="22">
        <v>20.49</v>
      </c>
      <c r="K33" s="22">
        <v>20.09</v>
      </c>
      <c r="L33" s="22">
        <v>21.31</v>
      </c>
      <c r="M33" s="23">
        <f t="shared" si="1"/>
        <v>20.09</v>
      </c>
    </row>
    <row r="34" spans="1:13" ht="16.5" customHeight="1">
      <c r="A34" s="17" t="s">
        <v>55</v>
      </c>
      <c r="B34" s="18">
        <v>34396</v>
      </c>
      <c r="C34" s="19">
        <f t="shared" si="0"/>
        <v>3591</v>
      </c>
      <c r="D34" s="20">
        <v>20.97</v>
      </c>
      <c r="E34" s="21">
        <v>51</v>
      </c>
      <c r="F34" s="22">
        <v>20.9</v>
      </c>
      <c r="G34" s="22">
        <v>21.04</v>
      </c>
      <c r="H34" s="22">
        <v>20.6</v>
      </c>
      <c r="I34" s="22">
        <v>20.8</v>
      </c>
      <c r="J34" s="22">
        <v>20.17</v>
      </c>
      <c r="K34" s="22">
        <v>20.38</v>
      </c>
      <c r="L34" s="22">
        <v>20.49</v>
      </c>
      <c r="M34" s="23">
        <f t="shared" si="1"/>
        <v>20.17</v>
      </c>
    </row>
    <row r="35" spans="1:13" ht="16.5" customHeight="1">
      <c r="A35" s="17" t="s">
        <v>59</v>
      </c>
      <c r="B35" s="18">
        <v>35188</v>
      </c>
      <c r="C35" s="19">
        <f t="shared" si="0"/>
        <v>2799</v>
      </c>
      <c r="D35" s="20">
        <v>21.85</v>
      </c>
      <c r="E35" s="21">
        <v>56</v>
      </c>
      <c r="F35" s="22">
        <v>21.68</v>
      </c>
      <c r="G35" s="22">
        <v>21.61</v>
      </c>
      <c r="H35" s="22">
        <v>21.76</v>
      </c>
      <c r="I35" s="22">
        <v>21.69</v>
      </c>
      <c r="J35" s="22">
        <v>20.59</v>
      </c>
      <c r="K35" s="22">
        <v>20.79</v>
      </c>
      <c r="L35" s="22">
        <v>20.29</v>
      </c>
      <c r="M35" s="23">
        <f t="shared" si="1"/>
        <v>20.29</v>
      </c>
    </row>
    <row r="36" spans="1:13" ht="16.5" customHeight="1">
      <c r="A36" s="17" t="s">
        <v>57</v>
      </c>
      <c r="B36" s="18">
        <v>32644</v>
      </c>
      <c r="C36" s="19">
        <f t="shared" si="0"/>
        <v>5343</v>
      </c>
      <c r="D36" s="20">
        <v>21.42</v>
      </c>
      <c r="E36" s="21">
        <v>53</v>
      </c>
      <c r="F36" s="22">
        <v>22.03</v>
      </c>
      <c r="G36" s="22">
        <v>22.21</v>
      </c>
      <c r="H36" s="22">
        <v>22.52</v>
      </c>
      <c r="I36" s="22">
        <v>21.97</v>
      </c>
      <c r="J36" s="22"/>
      <c r="K36" s="22"/>
      <c r="L36" s="22"/>
      <c r="M36" s="23">
        <f t="shared" si="1"/>
        <v>21.97</v>
      </c>
    </row>
    <row r="37" spans="1:13" ht="16.5" customHeight="1" thickBot="1">
      <c r="A37" s="27"/>
      <c r="B37" s="28"/>
      <c r="C37" s="28"/>
      <c r="D37" s="29"/>
      <c r="E37" s="28"/>
      <c r="F37" s="30"/>
      <c r="G37" s="30"/>
      <c r="H37" s="30"/>
      <c r="I37" s="30"/>
      <c r="J37" s="30"/>
      <c r="K37" s="30"/>
      <c r="L37" s="30"/>
      <c r="M37" s="31">
        <f t="shared" si="1"/>
        <v>0</v>
      </c>
    </row>
  </sheetData>
  <printOptions horizontalCentered="1"/>
  <pageMargins left="0.2" right="0.28" top="0.39" bottom="0.31" header="0.16" footer="0.24"/>
  <pageSetup fitToHeight="2" fitToWidth="1" horizontalDpi="600" verticalDpi="600" orientation="portrait" paperSize="9" scale="76"/>
  <headerFooter alignWithMargins="0">
    <oddHeader>&amp;L&amp;18Event:  Blue Ribbon&amp;C&amp;18&amp;A&amp;R&amp;18Date:   3rd January 2004</oddHeader>
  </headerFooter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Zeros="0"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7" sqref="R7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3.57421875" style="2" customWidth="1"/>
    <col min="6" max="22" width="6.7109375" style="1" customWidth="1"/>
    <col min="23" max="23" width="6.140625" style="1" customWidth="1"/>
    <col min="24" max="16384" width="8.8515625" style="1" customWidth="1"/>
  </cols>
  <sheetData>
    <row r="1" spans="1:23" s="4" customFormat="1" ht="16.5">
      <c r="A1" s="5"/>
      <c r="B1" s="6"/>
      <c r="C1" s="6" t="s">
        <v>0</v>
      </c>
      <c r="D1" s="6" t="s">
        <v>1</v>
      </c>
      <c r="E1" s="7" t="s">
        <v>2</v>
      </c>
      <c r="F1" s="8" t="s">
        <v>3</v>
      </c>
      <c r="G1" s="8" t="s">
        <v>3</v>
      </c>
      <c r="H1" s="8" t="s">
        <v>3</v>
      </c>
      <c r="I1" s="8" t="s">
        <v>3</v>
      </c>
      <c r="J1" s="9" t="s">
        <v>1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6" t="s">
        <v>13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10" ht="16.5" customHeight="1">
      <c r="A3" s="17" t="s">
        <v>17</v>
      </c>
      <c r="B3" s="18">
        <v>27767</v>
      </c>
      <c r="C3" s="19">
        <f aca="true" t="shared" si="0" ref="C3:C44">$C$2-B3</f>
        <v>10220</v>
      </c>
      <c r="D3" s="20">
        <v>13.33</v>
      </c>
      <c r="E3" s="21">
        <v>1</v>
      </c>
      <c r="F3" s="22">
        <v>14.41</v>
      </c>
      <c r="G3" s="22">
        <v>14.02</v>
      </c>
      <c r="H3" s="22"/>
      <c r="I3" s="22"/>
      <c r="J3" s="23">
        <f aca="true" t="shared" si="1" ref="J3:J45">MIN(F3:I3)</f>
        <v>14.02</v>
      </c>
    </row>
    <row r="4" spans="1:25" ht="16.5" customHeight="1">
      <c r="A4" s="17" t="s">
        <v>18</v>
      </c>
      <c r="B4" s="18">
        <v>31804</v>
      </c>
      <c r="C4" s="19">
        <f t="shared" si="0"/>
        <v>6183</v>
      </c>
      <c r="D4" s="20">
        <v>14.14</v>
      </c>
      <c r="E4" s="21">
        <v>6</v>
      </c>
      <c r="F4" s="22">
        <v>14.18</v>
      </c>
      <c r="G4" s="22">
        <v>14.02</v>
      </c>
      <c r="H4" s="22" t="s">
        <v>69</v>
      </c>
      <c r="I4" s="22" t="s">
        <v>69</v>
      </c>
      <c r="J4" s="33">
        <f t="shared" si="1"/>
        <v>14.02</v>
      </c>
      <c r="X4" s="2"/>
      <c r="Y4" s="2"/>
    </row>
    <row r="5" spans="1:10" ht="16.5" customHeight="1">
      <c r="A5" s="17" t="s">
        <v>16</v>
      </c>
      <c r="B5" s="18">
        <v>33544</v>
      </c>
      <c r="C5" s="19">
        <f t="shared" si="0"/>
        <v>4443</v>
      </c>
      <c r="D5" s="20">
        <v>14.7</v>
      </c>
      <c r="E5" s="21">
        <v>9</v>
      </c>
      <c r="F5" s="22">
        <v>14.66</v>
      </c>
      <c r="G5" s="22">
        <v>14.38</v>
      </c>
      <c r="H5" s="22">
        <v>14.4</v>
      </c>
      <c r="I5" s="22" t="s">
        <v>69</v>
      </c>
      <c r="J5" s="33">
        <f t="shared" si="1"/>
        <v>14.38</v>
      </c>
    </row>
    <row r="6" spans="1:10" ht="16.5" customHeight="1">
      <c r="A6" s="17" t="s">
        <v>21</v>
      </c>
      <c r="B6" s="18">
        <v>23217</v>
      </c>
      <c r="C6" s="19">
        <f t="shared" si="0"/>
        <v>14770</v>
      </c>
      <c r="D6" s="20">
        <v>14.43</v>
      </c>
      <c r="E6" s="21">
        <v>5</v>
      </c>
      <c r="F6" s="22">
        <v>15.29</v>
      </c>
      <c r="G6" s="22">
        <v>14.92</v>
      </c>
      <c r="H6" s="22">
        <v>14.94</v>
      </c>
      <c r="I6" s="22">
        <v>14.71</v>
      </c>
      <c r="J6" s="23">
        <f t="shared" si="1"/>
        <v>14.71</v>
      </c>
    </row>
    <row r="7" spans="1:25" ht="16.5" customHeight="1">
      <c r="A7" s="17" t="s">
        <v>22</v>
      </c>
      <c r="B7" s="18">
        <v>33926</v>
      </c>
      <c r="C7" s="19">
        <f t="shared" si="0"/>
        <v>4061</v>
      </c>
      <c r="D7" s="20">
        <v>14.71</v>
      </c>
      <c r="E7" s="21">
        <v>10</v>
      </c>
      <c r="F7" s="22">
        <v>15.36</v>
      </c>
      <c r="G7" s="22" t="s">
        <v>69</v>
      </c>
      <c r="H7" s="22">
        <v>14.93</v>
      </c>
      <c r="I7" s="22">
        <v>15.29</v>
      </c>
      <c r="J7" s="23">
        <f t="shared" si="1"/>
        <v>14.93</v>
      </c>
      <c r="X7" s="2"/>
      <c r="Y7" s="2"/>
    </row>
    <row r="8" spans="1:25" ht="16.5" customHeight="1">
      <c r="A8" s="17" t="s">
        <v>20</v>
      </c>
      <c r="B8" s="18">
        <v>21692</v>
      </c>
      <c r="C8" s="19">
        <f t="shared" si="0"/>
        <v>16295</v>
      </c>
      <c r="D8" s="20">
        <v>14.66</v>
      </c>
      <c r="E8" s="21">
        <v>7</v>
      </c>
      <c r="F8" s="22">
        <v>15.26</v>
      </c>
      <c r="G8" s="22">
        <v>15.05</v>
      </c>
      <c r="H8" s="22">
        <v>15.2</v>
      </c>
      <c r="I8" s="22" t="s">
        <v>69</v>
      </c>
      <c r="J8" s="23">
        <f t="shared" si="1"/>
        <v>15.05</v>
      </c>
      <c r="X8" s="24"/>
      <c r="Y8" s="2"/>
    </row>
    <row r="9" spans="1:25" ht="16.5" customHeight="1">
      <c r="A9" s="17" t="s">
        <v>24</v>
      </c>
      <c r="B9" s="18">
        <v>22200</v>
      </c>
      <c r="C9" s="19">
        <f t="shared" si="0"/>
        <v>15787</v>
      </c>
      <c r="D9" s="20">
        <v>14.98</v>
      </c>
      <c r="E9" s="21">
        <v>15</v>
      </c>
      <c r="F9" s="22">
        <v>15.35</v>
      </c>
      <c r="G9" s="22">
        <v>15.09</v>
      </c>
      <c r="H9" s="22">
        <v>15.21</v>
      </c>
      <c r="I9" s="22">
        <v>15.13</v>
      </c>
      <c r="J9" s="23">
        <f t="shared" si="1"/>
        <v>15.09</v>
      </c>
      <c r="X9" s="24"/>
      <c r="Y9" s="2"/>
    </row>
    <row r="10" spans="1:25" ht="16.5" customHeight="1">
      <c r="A10" s="17" t="s">
        <v>27</v>
      </c>
      <c r="B10" s="18">
        <v>32511</v>
      </c>
      <c r="C10" s="19">
        <f t="shared" si="0"/>
        <v>5476</v>
      </c>
      <c r="D10" s="20">
        <v>15.55</v>
      </c>
      <c r="E10" s="21">
        <v>20</v>
      </c>
      <c r="F10" s="22">
        <v>15.67</v>
      </c>
      <c r="G10" s="22">
        <v>15.3</v>
      </c>
      <c r="H10" s="22">
        <v>15.73</v>
      </c>
      <c r="I10" s="22"/>
      <c r="J10" s="33">
        <f t="shared" si="1"/>
        <v>15.3</v>
      </c>
      <c r="X10" s="2"/>
      <c r="Y10" s="26"/>
    </row>
    <row r="11" spans="1:25" ht="16.5" customHeight="1">
      <c r="A11" s="17" t="s">
        <v>33</v>
      </c>
      <c r="B11" s="18">
        <v>33213</v>
      </c>
      <c r="C11" s="19">
        <f t="shared" si="0"/>
        <v>4774</v>
      </c>
      <c r="D11" s="20">
        <v>15.88</v>
      </c>
      <c r="E11" s="21">
        <v>24</v>
      </c>
      <c r="F11" s="22">
        <v>15.65</v>
      </c>
      <c r="G11" s="22">
        <v>16.1</v>
      </c>
      <c r="H11" s="22">
        <v>16.41</v>
      </c>
      <c r="I11" s="22"/>
      <c r="J11" s="33">
        <f t="shared" si="1"/>
        <v>15.65</v>
      </c>
      <c r="X11" s="2"/>
      <c r="Y11" s="2"/>
    </row>
    <row r="12" spans="1:25" ht="16.5" customHeight="1">
      <c r="A12" s="17" t="s">
        <v>29</v>
      </c>
      <c r="B12" s="18">
        <v>32498</v>
      </c>
      <c r="C12" s="19">
        <f t="shared" si="0"/>
        <v>5489</v>
      </c>
      <c r="D12" s="20">
        <v>15.68</v>
      </c>
      <c r="E12" s="21">
        <v>22</v>
      </c>
      <c r="F12" s="22">
        <v>15.75</v>
      </c>
      <c r="G12" s="22">
        <v>16.11</v>
      </c>
      <c r="H12" s="22">
        <v>16.42</v>
      </c>
      <c r="I12" s="22">
        <v>16</v>
      </c>
      <c r="J12" s="23">
        <f t="shared" si="1"/>
        <v>15.75</v>
      </c>
      <c r="X12" s="2"/>
      <c r="Y12" s="26"/>
    </row>
    <row r="13" spans="1:25" ht="16.5" customHeight="1">
      <c r="A13" s="17" t="s">
        <v>25</v>
      </c>
      <c r="B13" s="18">
        <v>33388</v>
      </c>
      <c r="C13" s="19">
        <f t="shared" si="0"/>
        <v>4599</v>
      </c>
      <c r="D13" s="20">
        <v>15.45</v>
      </c>
      <c r="E13" s="21">
        <v>17</v>
      </c>
      <c r="F13" s="22">
        <v>16.04</v>
      </c>
      <c r="G13" s="22" t="s">
        <v>69</v>
      </c>
      <c r="H13" s="22">
        <v>16.1</v>
      </c>
      <c r="I13" s="22">
        <v>15.79</v>
      </c>
      <c r="J13" s="23">
        <f t="shared" si="1"/>
        <v>15.79</v>
      </c>
      <c r="X13" s="2"/>
      <c r="Y13" s="2"/>
    </row>
    <row r="14" spans="1:25" ht="16.5" customHeight="1">
      <c r="A14" s="17" t="s">
        <v>67</v>
      </c>
      <c r="B14" s="18">
        <v>33710</v>
      </c>
      <c r="C14" s="19">
        <f t="shared" si="0"/>
        <v>4277</v>
      </c>
      <c r="D14" s="20">
        <v>15.84</v>
      </c>
      <c r="E14" s="21">
        <v>23</v>
      </c>
      <c r="F14" s="22">
        <v>16.41</v>
      </c>
      <c r="G14" s="22">
        <v>16.11</v>
      </c>
      <c r="H14" s="22">
        <v>16.23</v>
      </c>
      <c r="I14" s="22">
        <v>15.79</v>
      </c>
      <c r="J14" s="33">
        <f t="shared" si="1"/>
        <v>15.79</v>
      </c>
      <c r="X14" s="2"/>
      <c r="Y14" s="2"/>
    </row>
    <row r="15" spans="1:10" ht="16.5" customHeight="1">
      <c r="A15" s="17" t="s">
        <v>65</v>
      </c>
      <c r="B15" s="18">
        <v>32693</v>
      </c>
      <c r="C15" s="19">
        <f t="shared" si="0"/>
        <v>5294</v>
      </c>
      <c r="D15" s="20">
        <v>15.64</v>
      </c>
      <c r="E15" s="21">
        <v>25</v>
      </c>
      <c r="F15" s="22">
        <v>16</v>
      </c>
      <c r="G15" s="22">
        <v>15.88</v>
      </c>
      <c r="H15" s="22" t="s">
        <v>69</v>
      </c>
      <c r="I15" s="22" t="s">
        <v>69</v>
      </c>
      <c r="J15" s="23">
        <f t="shared" si="1"/>
        <v>15.88</v>
      </c>
    </row>
    <row r="16" spans="1:25" ht="16.5" customHeight="1">
      <c r="A16" s="17" t="s">
        <v>31</v>
      </c>
      <c r="B16" s="18"/>
      <c r="C16" s="19">
        <f t="shared" si="0"/>
        <v>37987</v>
      </c>
      <c r="D16" s="20">
        <v>16.23</v>
      </c>
      <c r="E16" s="21">
        <v>80</v>
      </c>
      <c r="F16" s="22" t="s">
        <v>69</v>
      </c>
      <c r="G16" s="22" t="s">
        <v>69</v>
      </c>
      <c r="H16" s="22">
        <v>15.88</v>
      </c>
      <c r="I16" s="22" t="s">
        <v>69</v>
      </c>
      <c r="J16" s="33">
        <f t="shared" si="1"/>
        <v>15.88</v>
      </c>
      <c r="X16" s="2"/>
      <c r="Y16" s="2"/>
    </row>
    <row r="17" spans="1:25" ht="16.5" customHeight="1">
      <c r="A17" s="17" t="s">
        <v>30</v>
      </c>
      <c r="B17" s="18">
        <v>33086</v>
      </c>
      <c r="C17" s="19">
        <f t="shared" si="0"/>
        <v>4901</v>
      </c>
      <c r="D17" s="20">
        <v>16.05</v>
      </c>
      <c r="E17" s="21">
        <v>26</v>
      </c>
      <c r="F17" s="22">
        <v>16.3</v>
      </c>
      <c r="G17" s="22">
        <v>16.32</v>
      </c>
      <c r="H17" s="22">
        <v>16.31</v>
      </c>
      <c r="I17" s="22">
        <v>16.49</v>
      </c>
      <c r="J17" s="23">
        <f t="shared" si="1"/>
        <v>16.3</v>
      </c>
      <c r="X17" s="2"/>
      <c r="Y17" s="2"/>
    </row>
    <row r="18" spans="1:10" ht="16.5" customHeight="1">
      <c r="A18" s="17" t="s">
        <v>66</v>
      </c>
      <c r="B18" s="18"/>
      <c r="C18" s="19">
        <f t="shared" si="0"/>
        <v>37987</v>
      </c>
      <c r="D18" s="20">
        <v>15.52</v>
      </c>
      <c r="E18" s="21">
        <v>18</v>
      </c>
      <c r="F18" s="22">
        <v>16.4</v>
      </c>
      <c r="G18" s="22" t="s">
        <v>69</v>
      </c>
      <c r="H18" s="22" t="s">
        <v>69</v>
      </c>
      <c r="I18" s="22"/>
      <c r="J18" s="23">
        <f t="shared" si="1"/>
        <v>16.4</v>
      </c>
    </row>
    <row r="19" spans="1:25" ht="16.5" customHeight="1">
      <c r="A19" s="17" t="s">
        <v>37</v>
      </c>
      <c r="B19" s="18">
        <v>34950</v>
      </c>
      <c r="C19" s="19">
        <f t="shared" si="0"/>
        <v>3037</v>
      </c>
      <c r="D19" s="20">
        <v>16.24</v>
      </c>
      <c r="E19" s="21">
        <v>33</v>
      </c>
      <c r="F19" s="22" t="s">
        <v>69</v>
      </c>
      <c r="G19" s="22">
        <v>17.04</v>
      </c>
      <c r="H19" s="22">
        <v>16.64</v>
      </c>
      <c r="I19" s="22">
        <v>16.64</v>
      </c>
      <c r="J19" s="23">
        <f t="shared" si="1"/>
        <v>16.64</v>
      </c>
      <c r="X19" s="24"/>
      <c r="Y19" s="2"/>
    </row>
    <row r="20" spans="1:25" ht="16.5" customHeight="1">
      <c r="A20" s="17" t="s">
        <v>36</v>
      </c>
      <c r="B20" s="18">
        <v>32478</v>
      </c>
      <c r="C20" s="19">
        <f t="shared" si="0"/>
        <v>5509</v>
      </c>
      <c r="D20" s="20">
        <v>17.09</v>
      </c>
      <c r="E20" s="21">
        <v>35</v>
      </c>
      <c r="F20" s="22">
        <v>17.36</v>
      </c>
      <c r="G20" s="22">
        <v>17.32</v>
      </c>
      <c r="H20" s="22">
        <v>16.91</v>
      </c>
      <c r="I20" s="22">
        <v>17.41</v>
      </c>
      <c r="J20" s="33">
        <f t="shared" si="1"/>
        <v>16.91</v>
      </c>
      <c r="X20" s="24"/>
      <c r="Y20" s="2"/>
    </row>
    <row r="21" spans="1:10" ht="16.5" customHeight="1">
      <c r="A21" s="17" t="s">
        <v>35</v>
      </c>
      <c r="B21" s="18">
        <v>34490</v>
      </c>
      <c r="C21" s="19">
        <f t="shared" si="0"/>
        <v>3497</v>
      </c>
      <c r="D21" s="20">
        <v>16.98</v>
      </c>
      <c r="E21" s="21">
        <v>30</v>
      </c>
      <c r="F21" s="22">
        <v>17.13</v>
      </c>
      <c r="G21" s="22">
        <v>17.11</v>
      </c>
      <c r="H21" s="22">
        <v>17.15</v>
      </c>
      <c r="I21" s="22">
        <v>17.06</v>
      </c>
      <c r="J21" s="23">
        <f t="shared" si="1"/>
        <v>17.06</v>
      </c>
    </row>
    <row r="22" spans="1:25" ht="16.5" customHeight="1">
      <c r="A22" s="17" t="s">
        <v>56</v>
      </c>
      <c r="B22" s="18">
        <v>33214</v>
      </c>
      <c r="C22" s="19">
        <f t="shared" si="0"/>
        <v>4773</v>
      </c>
      <c r="D22" s="20">
        <v>18.97</v>
      </c>
      <c r="E22" s="21">
        <v>55</v>
      </c>
      <c r="F22" s="22" t="s">
        <v>69</v>
      </c>
      <c r="G22" s="22">
        <v>17.77</v>
      </c>
      <c r="H22" s="22">
        <v>17.13</v>
      </c>
      <c r="I22" s="22">
        <v>17.29</v>
      </c>
      <c r="J22" s="33">
        <f t="shared" si="1"/>
        <v>17.13</v>
      </c>
      <c r="X22" s="2"/>
      <c r="Y22" s="2"/>
    </row>
    <row r="23" spans="1:12" ht="16.5" customHeight="1">
      <c r="A23" s="17" t="s">
        <v>39</v>
      </c>
      <c r="B23" s="18">
        <v>20545</v>
      </c>
      <c r="C23" s="19">
        <f t="shared" si="0"/>
        <v>17442</v>
      </c>
      <c r="D23" s="20">
        <v>17.08</v>
      </c>
      <c r="E23" s="21">
        <v>34</v>
      </c>
      <c r="F23" s="22">
        <v>17.16</v>
      </c>
      <c r="G23" s="22">
        <v>17.38</v>
      </c>
      <c r="H23" s="22">
        <v>17.51</v>
      </c>
      <c r="I23" s="22">
        <v>17.2</v>
      </c>
      <c r="J23" s="23">
        <f t="shared" si="1"/>
        <v>17.16</v>
      </c>
      <c r="L23" s="25"/>
    </row>
    <row r="24" spans="1:25" ht="16.5" customHeight="1">
      <c r="A24" s="17" t="s">
        <v>47</v>
      </c>
      <c r="B24" s="18">
        <v>22983</v>
      </c>
      <c r="C24" s="19">
        <f t="shared" si="0"/>
        <v>15004</v>
      </c>
      <c r="D24" s="20">
        <v>16.78</v>
      </c>
      <c r="E24" s="21">
        <v>43</v>
      </c>
      <c r="F24" s="22">
        <v>17.52</v>
      </c>
      <c r="G24" s="22">
        <v>17.54</v>
      </c>
      <c r="H24" s="22">
        <v>17.19</v>
      </c>
      <c r="I24" s="22">
        <v>18.92</v>
      </c>
      <c r="J24" s="23">
        <f t="shared" si="1"/>
        <v>17.19</v>
      </c>
      <c r="X24" s="24"/>
      <c r="Y24" s="2"/>
    </row>
    <row r="25" spans="1:25" ht="16.5" customHeight="1">
      <c r="A25" s="17" t="s">
        <v>50</v>
      </c>
      <c r="B25" s="18">
        <v>33344</v>
      </c>
      <c r="C25" s="19">
        <f t="shared" si="0"/>
        <v>4643</v>
      </c>
      <c r="D25" s="20">
        <v>17.44</v>
      </c>
      <c r="E25" s="21">
        <v>46</v>
      </c>
      <c r="F25" s="22">
        <v>19.05</v>
      </c>
      <c r="G25" s="22">
        <v>17.81</v>
      </c>
      <c r="H25" s="22">
        <v>17.68</v>
      </c>
      <c r="I25" s="22">
        <v>17.51</v>
      </c>
      <c r="J25" s="23">
        <f t="shared" si="1"/>
        <v>17.51</v>
      </c>
      <c r="X25" s="24"/>
      <c r="Y25" s="2"/>
    </row>
    <row r="26" spans="1:25" ht="16.5" customHeight="1">
      <c r="A26" s="17" t="s">
        <v>42</v>
      </c>
      <c r="B26" s="18">
        <v>34421</v>
      </c>
      <c r="C26" s="19">
        <f t="shared" si="0"/>
        <v>3566</v>
      </c>
      <c r="D26" s="20">
        <v>16.99</v>
      </c>
      <c r="E26" s="21">
        <v>31</v>
      </c>
      <c r="F26" s="22">
        <v>19.15</v>
      </c>
      <c r="G26" s="22">
        <v>18.12</v>
      </c>
      <c r="H26" s="22">
        <v>18.32</v>
      </c>
      <c r="I26" s="22">
        <v>18.63</v>
      </c>
      <c r="J26" s="23">
        <f t="shared" si="1"/>
        <v>18.12</v>
      </c>
      <c r="X26" s="24"/>
      <c r="Y26" s="2"/>
    </row>
    <row r="27" spans="1:25" ht="16.5" customHeight="1">
      <c r="A27" s="17" t="s">
        <v>45</v>
      </c>
      <c r="B27" s="18">
        <v>34447</v>
      </c>
      <c r="C27" s="19">
        <f t="shared" si="0"/>
        <v>3540</v>
      </c>
      <c r="D27" s="20">
        <v>17.76</v>
      </c>
      <c r="E27" s="21">
        <v>41</v>
      </c>
      <c r="F27" s="22">
        <v>18.56</v>
      </c>
      <c r="G27" s="22">
        <v>19.02</v>
      </c>
      <c r="H27" s="22">
        <v>18.15</v>
      </c>
      <c r="I27" s="22">
        <v>18.13</v>
      </c>
      <c r="J27" s="23">
        <f t="shared" si="1"/>
        <v>18.13</v>
      </c>
      <c r="X27" s="24"/>
      <c r="Y27" s="2"/>
    </row>
    <row r="28" spans="1:10" ht="16.5" customHeight="1">
      <c r="A28" s="17" t="s">
        <v>48</v>
      </c>
      <c r="B28" s="18">
        <v>34132</v>
      </c>
      <c r="C28" s="19">
        <f t="shared" si="0"/>
        <v>3855</v>
      </c>
      <c r="D28" s="20">
        <v>17.38</v>
      </c>
      <c r="E28" s="21">
        <v>36</v>
      </c>
      <c r="F28" s="22">
        <v>18.32</v>
      </c>
      <c r="G28" s="22">
        <v>18.15</v>
      </c>
      <c r="H28" s="22">
        <v>19.14</v>
      </c>
      <c r="I28" s="22">
        <v>18.24</v>
      </c>
      <c r="J28" s="23">
        <f t="shared" si="1"/>
        <v>18.15</v>
      </c>
    </row>
    <row r="29" spans="1:10" ht="16.5" customHeight="1">
      <c r="A29" s="17" t="s">
        <v>46</v>
      </c>
      <c r="B29" s="18">
        <v>34110</v>
      </c>
      <c r="C29" s="19">
        <f t="shared" si="0"/>
        <v>3877</v>
      </c>
      <c r="D29" s="20">
        <v>18.03</v>
      </c>
      <c r="E29" s="21">
        <v>39</v>
      </c>
      <c r="F29" s="22">
        <v>18.48</v>
      </c>
      <c r="G29" s="22">
        <v>18.72</v>
      </c>
      <c r="H29" s="22">
        <v>18.23</v>
      </c>
      <c r="I29" s="22">
        <v>18.22</v>
      </c>
      <c r="J29" s="23">
        <f t="shared" si="1"/>
        <v>18.22</v>
      </c>
    </row>
    <row r="30" spans="1:10" ht="16.5" customHeight="1">
      <c r="A30" s="17" t="s">
        <v>52</v>
      </c>
      <c r="B30" s="18">
        <v>33109</v>
      </c>
      <c r="C30" s="19">
        <f t="shared" si="0"/>
        <v>4878</v>
      </c>
      <c r="D30" s="20">
        <v>18.14</v>
      </c>
      <c r="E30" s="21">
        <v>40</v>
      </c>
      <c r="F30" s="22">
        <v>18.79</v>
      </c>
      <c r="G30" s="22">
        <v>18.91</v>
      </c>
      <c r="H30" s="22">
        <v>18.24</v>
      </c>
      <c r="I30" s="22">
        <v>18.52</v>
      </c>
      <c r="J30" s="23">
        <f t="shared" si="1"/>
        <v>18.24</v>
      </c>
    </row>
    <row r="31" spans="1:10" ht="16.5" customHeight="1">
      <c r="A31" s="17" t="s">
        <v>40</v>
      </c>
      <c r="B31" s="18">
        <v>22496</v>
      </c>
      <c r="C31" s="19">
        <f t="shared" si="0"/>
        <v>15491</v>
      </c>
      <c r="D31" s="20">
        <v>17.64</v>
      </c>
      <c r="E31" s="21">
        <v>37</v>
      </c>
      <c r="F31" s="22">
        <v>19.1</v>
      </c>
      <c r="G31" s="22">
        <v>18.88</v>
      </c>
      <c r="H31" s="22">
        <v>18.41</v>
      </c>
      <c r="I31" s="22">
        <v>18.59</v>
      </c>
      <c r="J31" s="23">
        <f t="shared" si="1"/>
        <v>18.41</v>
      </c>
    </row>
    <row r="32" spans="1:10" ht="16.5" customHeight="1">
      <c r="A32" s="17" t="s">
        <v>38</v>
      </c>
      <c r="B32" s="18">
        <v>33460</v>
      </c>
      <c r="C32" s="19">
        <f t="shared" si="0"/>
        <v>4527</v>
      </c>
      <c r="D32" s="20">
        <v>16.57</v>
      </c>
      <c r="E32" s="21">
        <v>27</v>
      </c>
      <c r="F32" s="22">
        <v>19.47</v>
      </c>
      <c r="G32" s="22">
        <v>24.85</v>
      </c>
      <c r="H32" s="22">
        <v>18.45</v>
      </c>
      <c r="I32" s="22"/>
      <c r="J32" s="23">
        <f t="shared" si="1"/>
        <v>18.45</v>
      </c>
    </row>
    <row r="33" spans="1:10" ht="16.5" customHeight="1">
      <c r="A33" s="17" t="s">
        <v>49</v>
      </c>
      <c r="B33" s="18"/>
      <c r="C33" s="19">
        <f t="shared" si="0"/>
        <v>37987</v>
      </c>
      <c r="D33" s="20">
        <v>18.65</v>
      </c>
      <c r="E33" s="21">
        <v>44</v>
      </c>
      <c r="F33" s="22">
        <v>18.72</v>
      </c>
      <c r="G33" s="22">
        <v>19.05</v>
      </c>
      <c r="H33" s="22">
        <v>18.9</v>
      </c>
      <c r="I33" s="22">
        <v>18.48</v>
      </c>
      <c r="J33" s="33">
        <f t="shared" si="1"/>
        <v>18.48</v>
      </c>
    </row>
    <row r="34" spans="1:10" ht="16.5" customHeight="1">
      <c r="A34" s="17" t="s">
        <v>53</v>
      </c>
      <c r="B34" s="18">
        <v>33984</v>
      </c>
      <c r="C34" s="19">
        <f t="shared" si="0"/>
        <v>4003</v>
      </c>
      <c r="D34" s="20">
        <v>19.47</v>
      </c>
      <c r="E34" s="21">
        <v>48</v>
      </c>
      <c r="F34" s="22">
        <v>20.44</v>
      </c>
      <c r="G34" s="22">
        <v>19.64</v>
      </c>
      <c r="H34" s="22">
        <v>20.49</v>
      </c>
      <c r="I34" s="22">
        <v>20.34</v>
      </c>
      <c r="J34" s="23">
        <f t="shared" si="1"/>
        <v>19.64</v>
      </c>
    </row>
    <row r="35" spans="1:10" ht="16.5" customHeight="1">
      <c r="A35" s="17" t="s">
        <v>51</v>
      </c>
      <c r="B35" s="18">
        <v>20403</v>
      </c>
      <c r="C35" s="19">
        <f t="shared" si="0"/>
        <v>17584</v>
      </c>
      <c r="D35" s="20">
        <v>18.53</v>
      </c>
      <c r="E35" s="21">
        <v>42</v>
      </c>
      <c r="F35" s="22" t="s">
        <v>69</v>
      </c>
      <c r="G35" s="22">
        <v>19.65</v>
      </c>
      <c r="H35" s="22">
        <v>19.71</v>
      </c>
      <c r="I35" s="22">
        <v>19.7</v>
      </c>
      <c r="J35" s="23">
        <f t="shared" si="1"/>
        <v>19.65</v>
      </c>
    </row>
    <row r="36" spans="1:10" ht="16.5" customHeight="1">
      <c r="A36" s="17" t="s">
        <v>55</v>
      </c>
      <c r="B36" s="18">
        <v>34396</v>
      </c>
      <c r="C36" s="19">
        <f t="shared" si="0"/>
        <v>3591</v>
      </c>
      <c r="D36" s="20">
        <v>20.17</v>
      </c>
      <c r="E36" s="21">
        <v>51</v>
      </c>
      <c r="F36" s="22">
        <v>19.98</v>
      </c>
      <c r="G36" s="22">
        <v>19.95</v>
      </c>
      <c r="H36" s="22">
        <v>20.31</v>
      </c>
      <c r="I36" s="22">
        <v>20.16</v>
      </c>
      <c r="J36" s="33">
        <f t="shared" si="1"/>
        <v>19.95</v>
      </c>
    </row>
    <row r="37" spans="1:10" ht="16.5" customHeight="1">
      <c r="A37" s="17" t="s">
        <v>54</v>
      </c>
      <c r="B37" s="18">
        <v>33575</v>
      </c>
      <c r="C37" s="19">
        <f t="shared" si="0"/>
        <v>4412</v>
      </c>
      <c r="D37" s="20">
        <v>20.09</v>
      </c>
      <c r="E37" s="21">
        <v>50</v>
      </c>
      <c r="F37" s="22">
        <v>20.31</v>
      </c>
      <c r="G37" s="22">
        <v>20.24</v>
      </c>
      <c r="H37" s="22">
        <v>20.56</v>
      </c>
      <c r="I37" s="22">
        <v>20.34</v>
      </c>
      <c r="J37" s="23">
        <f t="shared" si="1"/>
        <v>20.24</v>
      </c>
    </row>
    <row r="38" spans="1:10" ht="16.5" customHeight="1">
      <c r="A38" s="17" t="s">
        <v>70</v>
      </c>
      <c r="B38" s="18">
        <v>34605</v>
      </c>
      <c r="C38" s="19">
        <f t="shared" si="0"/>
        <v>3382</v>
      </c>
      <c r="D38" s="20">
        <v>21.38</v>
      </c>
      <c r="E38" s="21">
        <v>52</v>
      </c>
      <c r="F38" s="22">
        <v>20.37</v>
      </c>
      <c r="G38" s="22">
        <v>21.12</v>
      </c>
      <c r="H38" s="22" t="s">
        <v>69</v>
      </c>
      <c r="I38" s="22"/>
      <c r="J38" s="33">
        <f t="shared" si="1"/>
        <v>20.37</v>
      </c>
    </row>
    <row r="39" spans="1:10" ht="16.5" customHeight="1">
      <c r="A39" s="17" t="s">
        <v>57</v>
      </c>
      <c r="B39" s="18">
        <v>32644</v>
      </c>
      <c r="C39" s="19">
        <f t="shared" si="0"/>
        <v>5343</v>
      </c>
      <c r="D39" s="20">
        <v>21.42</v>
      </c>
      <c r="E39" s="21">
        <v>53</v>
      </c>
      <c r="F39" s="22">
        <v>20.79</v>
      </c>
      <c r="G39" s="22">
        <v>21.43</v>
      </c>
      <c r="H39" s="22">
        <v>21.53</v>
      </c>
      <c r="I39" s="22">
        <v>20.97</v>
      </c>
      <c r="J39" s="33">
        <f t="shared" si="1"/>
        <v>20.79</v>
      </c>
    </row>
    <row r="40" spans="1:10" ht="16.5" customHeight="1">
      <c r="A40" s="17" t="s">
        <v>71</v>
      </c>
      <c r="B40" s="18">
        <v>33471</v>
      </c>
      <c r="C40" s="19">
        <f t="shared" si="0"/>
        <v>4516</v>
      </c>
      <c r="D40" s="20"/>
      <c r="E40" s="21">
        <v>83</v>
      </c>
      <c r="F40" s="22">
        <v>23.68</v>
      </c>
      <c r="G40" s="22">
        <v>22.15</v>
      </c>
      <c r="H40" s="22">
        <v>22.35</v>
      </c>
      <c r="I40" s="22">
        <v>21.77</v>
      </c>
      <c r="J40" s="23">
        <f t="shared" si="1"/>
        <v>21.77</v>
      </c>
    </row>
    <row r="41" spans="1:10" ht="16.5" customHeight="1">
      <c r="A41" s="17" t="s">
        <v>72</v>
      </c>
      <c r="B41" s="18">
        <v>35282</v>
      </c>
      <c r="C41" s="19">
        <f t="shared" si="0"/>
        <v>2705</v>
      </c>
      <c r="D41" s="20">
        <v>22.77</v>
      </c>
      <c r="E41" s="21">
        <v>58</v>
      </c>
      <c r="F41" s="22">
        <v>25.22</v>
      </c>
      <c r="G41" s="22">
        <v>23.82</v>
      </c>
      <c r="H41" s="22">
        <v>22.98</v>
      </c>
      <c r="I41" s="22">
        <v>23.08</v>
      </c>
      <c r="J41" s="23">
        <f t="shared" si="1"/>
        <v>22.98</v>
      </c>
    </row>
    <row r="42" spans="1:10" ht="16.5" customHeight="1">
      <c r="A42" s="17" t="s">
        <v>60</v>
      </c>
      <c r="B42" s="18">
        <v>34926</v>
      </c>
      <c r="C42" s="19">
        <f t="shared" si="0"/>
        <v>3061</v>
      </c>
      <c r="D42" s="20">
        <v>22.63</v>
      </c>
      <c r="E42" s="21">
        <v>57</v>
      </c>
      <c r="F42" s="22">
        <v>23.24</v>
      </c>
      <c r="G42" s="22">
        <v>23.99</v>
      </c>
      <c r="H42" s="22">
        <v>23.75</v>
      </c>
      <c r="I42" s="22"/>
      <c r="J42" s="23">
        <f t="shared" si="1"/>
        <v>23.24</v>
      </c>
    </row>
    <row r="43" spans="1:10" ht="16.5" customHeight="1">
      <c r="A43" s="17" t="s">
        <v>73</v>
      </c>
      <c r="B43" s="18">
        <v>33908</v>
      </c>
      <c r="C43" s="19">
        <f t="shared" si="0"/>
        <v>4079</v>
      </c>
      <c r="D43" s="20">
        <v>24.65</v>
      </c>
      <c r="E43" s="21">
        <v>62</v>
      </c>
      <c r="F43" s="22">
        <v>24.34</v>
      </c>
      <c r="G43" s="22">
        <v>24.66</v>
      </c>
      <c r="H43" s="22">
        <v>25.27</v>
      </c>
      <c r="I43" s="22">
        <v>24.42</v>
      </c>
      <c r="J43" s="33">
        <f t="shared" si="1"/>
        <v>24.34</v>
      </c>
    </row>
    <row r="44" spans="1:10" ht="16.5" customHeight="1">
      <c r="A44" s="17" t="s">
        <v>61</v>
      </c>
      <c r="B44" s="18">
        <v>34216</v>
      </c>
      <c r="C44" s="19">
        <f t="shared" si="0"/>
        <v>3771</v>
      </c>
      <c r="D44" s="20">
        <v>23.99</v>
      </c>
      <c r="E44" s="21">
        <v>61</v>
      </c>
      <c r="F44" s="22">
        <v>25.21</v>
      </c>
      <c r="G44" s="22">
        <v>25.71</v>
      </c>
      <c r="H44" s="22">
        <v>25.73</v>
      </c>
      <c r="I44" s="22">
        <v>24.72</v>
      </c>
      <c r="J44" s="23">
        <f t="shared" si="1"/>
        <v>24.72</v>
      </c>
    </row>
    <row r="45" spans="1:10" ht="16.5" customHeight="1" thickBot="1">
      <c r="A45" s="27"/>
      <c r="B45" s="28"/>
      <c r="C45" s="28"/>
      <c r="D45" s="29"/>
      <c r="E45" s="28"/>
      <c r="F45" s="30"/>
      <c r="G45" s="30"/>
      <c r="H45" s="30"/>
      <c r="I45" s="30"/>
      <c r="J45" s="31">
        <f t="shared" si="1"/>
        <v>0</v>
      </c>
    </row>
  </sheetData>
  <printOptions horizontalCentered="1"/>
  <pageMargins left="0.2" right="0.28" top="0.49" bottom="0.31" header="0.17" footer="0.24"/>
  <pageSetup fitToHeight="2" fitToWidth="1" horizontalDpi="600" verticalDpi="600" orientation="portrait" paperSize="9"/>
  <headerFooter alignWithMargins="0">
    <oddHeader>&amp;L&amp;18Event:  Blue Ribbon&amp;C&amp;18&amp;A&amp;R&amp;18Date:   7th  February 2004</oddHeader>
  </headerFooter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showZeros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3.57421875" style="2" customWidth="1"/>
    <col min="6" max="24" width="6.7109375" style="1" customWidth="1"/>
    <col min="25" max="25" width="6.140625" style="1" customWidth="1"/>
    <col min="26" max="16384" width="8.8515625" style="1" customWidth="1"/>
  </cols>
  <sheetData>
    <row r="1" spans="1:25" s="4" customFormat="1" ht="16.5">
      <c r="A1" s="5"/>
      <c r="B1" s="6"/>
      <c r="C1" s="6" t="s">
        <v>0</v>
      </c>
      <c r="D1" s="6" t="s">
        <v>1</v>
      </c>
      <c r="E1" s="7" t="s">
        <v>2</v>
      </c>
      <c r="F1" s="8" t="s">
        <v>3</v>
      </c>
      <c r="G1" s="8" t="s">
        <v>3</v>
      </c>
      <c r="H1" s="8" t="s">
        <v>3</v>
      </c>
      <c r="I1" s="8" t="s">
        <v>3</v>
      </c>
      <c r="J1" s="8" t="s">
        <v>3</v>
      </c>
      <c r="K1" s="8" t="s">
        <v>3</v>
      </c>
      <c r="L1" s="9" t="s">
        <v>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63</v>
      </c>
      <c r="L2" s="16" t="s">
        <v>13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7" ht="16.5" customHeight="1">
      <c r="A3" s="17" t="s">
        <v>21</v>
      </c>
      <c r="B3" s="18">
        <v>23217</v>
      </c>
      <c r="C3" s="19">
        <f aca="true" t="shared" si="0" ref="C3:C35">$C$2-B3</f>
        <v>14770</v>
      </c>
      <c r="D3" s="20">
        <v>14.43</v>
      </c>
      <c r="E3" s="21">
        <v>5</v>
      </c>
      <c r="F3" s="22">
        <v>14.85</v>
      </c>
      <c r="G3" s="22">
        <v>14.77</v>
      </c>
      <c r="H3" s="22">
        <v>14.73</v>
      </c>
      <c r="I3" s="22">
        <v>14.55</v>
      </c>
      <c r="J3" s="22">
        <v>14.38</v>
      </c>
      <c r="K3" s="22">
        <v>14.81</v>
      </c>
      <c r="L3" s="23">
        <f aca="true" t="shared" si="1" ref="L3:L34">MIN(F3:K3)</f>
        <v>14.38</v>
      </c>
      <c r="Z3" s="2"/>
      <c r="AA3" s="2"/>
    </row>
    <row r="4" spans="1:12" ht="16.5" customHeight="1">
      <c r="A4" s="17" t="s">
        <v>32</v>
      </c>
      <c r="B4" s="18">
        <v>33812</v>
      </c>
      <c r="C4" s="19">
        <f t="shared" si="0"/>
        <v>4175</v>
      </c>
      <c r="D4" s="20">
        <v>14.94</v>
      </c>
      <c r="E4" s="21">
        <v>12</v>
      </c>
      <c r="F4" s="22">
        <v>15.36</v>
      </c>
      <c r="G4" s="22">
        <v>15.29</v>
      </c>
      <c r="H4" s="22">
        <v>15.35</v>
      </c>
      <c r="I4" s="22">
        <v>15.15</v>
      </c>
      <c r="J4" s="22">
        <v>15.14</v>
      </c>
      <c r="K4" s="22">
        <v>14.93</v>
      </c>
      <c r="L4" s="23">
        <f t="shared" si="1"/>
        <v>14.93</v>
      </c>
    </row>
    <row r="5" spans="1:27" ht="16.5" customHeight="1">
      <c r="A5" s="17" t="s">
        <v>22</v>
      </c>
      <c r="B5" s="18">
        <v>33926</v>
      </c>
      <c r="C5" s="19">
        <f t="shared" si="0"/>
        <v>4061</v>
      </c>
      <c r="D5" s="20">
        <v>14.71</v>
      </c>
      <c r="E5" s="21">
        <v>10</v>
      </c>
      <c r="F5" s="22">
        <v>15.82</v>
      </c>
      <c r="G5" s="22">
        <v>15.22</v>
      </c>
      <c r="H5" s="22">
        <v>15.22</v>
      </c>
      <c r="I5" s="22">
        <v>15.16</v>
      </c>
      <c r="J5" s="22">
        <v>15</v>
      </c>
      <c r="K5" s="22">
        <v>15.17</v>
      </c>
      <c r="L5" s="23">
        <f t="shared" si="1"/>
        <v>15</v>
      </c>
      <c r="Z5" s="24"/>
      <c r="AA5" s="2"/>
    </row>
    <row r="6" spans="1:12" ht="16.5" customHeight="1">
      <c r="A6" s="17" t="s">
        <v>27</v>
      </c>
      <c r="B6" s="18">
        <v>32511</v>
      </c>
      <c r="C6" s="19">
        <f t="shared" si="0"/>
        <v>5476</v>
      </c>
      <c r="D6" s="20">
        <v>15.3</v>
      </c>
      <c r="E6" s="21">
        <v>20</v>
      </c>
      <c r="F6" s="22">
        <v>15.56</v>
      </c>
      <c r="G6" s="22">
        <v>15.11</v>
      </c>
      <c r="H6" s="22" t="s">
        <v>69</v>
      </c>
      <c r="I6" s="22">
        <v>15.65</v>
      </c>
      <c r="J6" s="22">
        <v>15.41</v>
      </c>
      <c r="K6" s="22">
        <v>15.6</v>
      </c>
      <c r="L6" s="23">
        <f t="shared" si="1"/>
        <v>15.11</v>
      </c>
    </row>
    <row r="7" spans="1:27" ht="16.5" customHeight="1">
      <c r="A7" s="17" t="s">
        <v>20</v>
      </c>
      <c r="B7" s="18">
        <v>21692</v>
      </c>
      <c r="C7" s="19">
        <f t="shared" si="0"/>
        <v>16295</v>
      </c>
      <c r="D7" s="20">
        <v>14.66</v>
      </c>
      <c r="E7" s="21">
        <v>7</v>
      </c>
      <c r="F7" s="22">
        <v>15.62</v>
      </c>
      <c r="G7" s="22">
        <v>15.37</v>
      </c>
      <c r="H7" s="22">
        <v>15.34</v>
      </c>
      <c r="I7" s="22">
        <v>15.28</v>
      </c>
      <c r="J7" s="22">
        <v>15.23</v>
      </c>
      <c r="K7" s="22">
        <v>15.14</v>
      </c>
      <c r="L7" s="23">
        <f t="shared" si="1"/>
        <v>15.14</v>
      </c>
      <c r="Z7" s="24"/>
      <c r="AA7" s="2"/>
    </row>
    <row r="8" spans="1:27" ht="16.5" customHeight="1">
      <c r="A8" s="17" t="s">
        <v>67</v>
      </c>
      <c r="B8" s="18">
        <v>33710</v>
      </c>
      <c r="C8" s="19">
        <f t="shared" si="0"/>
        <v>4277</v>
      </c>
      <c r="D8" s="20">
        <v>15.79</v>
      </c>
      <c r="E8" s="21">
        <v>23</v>
      </c>
      <c r="F8" s="22">
        <v>15.97</v>
      </c>
      <c r="G8" s="22">
        <v>15.97</v>
      </c>
      <c r="H8" s="22">
        <v>15.65</v>
      </c>
      <c r="I8" s="22">
        <v>15.55</v>
      </c>
      <c r="J8" s="22">
        <v>15.43</v>
      </c>
      <c r="K8" s="22">
        <v>15.57</v>
      </c>
      <c r="L8" s="23">
        <f t="shared" si="1"/>
        <v>15.43</v>
      </c>
      <c r="Z8" s="24"/>
      <c r="AA8" s="2"/>
    </row>
    <row r="9" spans="1:27" ht="16.5" customHeight="1">
      <c r="A9" s="17" t="s">
        <v>33</v>
      </c>
      <c r="B9" s="18">
        <v>33213</v>
      </c>
      <c r="C9" s="19">
        <f t="shared" si="0"/>
        <v>4774</v>
      </c>
      <c r="D9" s="20">
        <v>15.65</v>
      </c>
      <c r="E9" s="21">
        <v>24</v>
      </c>
      <c r="F9" s="22">
        <v>15.65</v>
      </c>
      <c r="G9" s="22">
        <v>15.65</v>
      </c>
      <c r="H9" s="22">
        <v>15.91</v>
      </c>
      <c r="I9" s="22">
        <v>15.79</v>
      </c>
      <c r="J9" s="22">
        <v>15.44</v>
      </c>
      <c r="K9" s="22">
        <v>15.43</v>
      </c>
      <c r="L9" s="23">
        <f t="shared" si="1"/>
        <v>15.43</v>
      </c>
      <c r="Z9" s="2"/>
      <c r="AA9" s="26"/>
    </row>
    <row r="10" spans="1:27" ht="16.5" customHeight="1">
      <c r="A10" s="17" t="s">
        <v>28</v>
      </c>
      <c r="B10" s="18">
        <v>24506</v>
      </c>
      <c r="C10" s="19">
        <f t="shared" si="0"/>
        <v>13481</v>
      </c>
      <c r="D10" s="20">
        <v>15.58</v>
      </c>
      <c r="E10" s="21">
        <v>19</v>
      </c>
      <c r="F10" s="22">
        <v>15.45</v>
      </c>
      <c r="G10" s="22">
        <v>15.84</v>
      </c>
      <c r="H10" s="22">
        <v>15.63</v>
      </c>
      <c r="I10" s="22">
        <v>15.76</v>
      </c>
      <c r="J10" s="22">
        <v>15.49</v>
      </c>
      <c r="K10" s="22">
        <v>15.62</v>
      </c>
      <c r="L10" s="23">
        <f t="shared" si="1"/>
        <v>15.45</v>
      </c>
      <c r="Z10" s="2"/>
      <c r="AA10" s="26"/>
    </row>
    <row r="11" spans="1:27" ht="16.5" customHeight="1">
      <c r="A11" s="17" t="s">
        <v>34</v>
      </c>
      <c r="B11" s="18">
        <v>34455</v>
      </c>
      <c r="C11" s="19">
        <f t="shared" si="0"/>
        <v>3532</v>
      </c>
      <c r="D11" s="20">
        <v>15.15</v>
      </c>
      <c r="E11" s="21">
        <v>14</v>
      </c>
      <c r="F11" s="22">
        <v>15.49</v>
      </c>
      <c r="G11" s="22">
        <v>15.83</v>
      </c>
      <c r="H11" s="22">
        <v>15.96</v>
      </c>
      <c r="I11" s="22">
        <v>15.58</v>
      </c>
      <c r="J11" s="22">
        <v>15.86</v>
      </c>
      <c r="K11" s="22">
        <v>15.62</v>
      </c>
      <c r="L11" s="23">
        <f t="shared" si="1"/>
        <v>15.49</v>
      </c>
      <c r="Z11" s="2"/>
      <c r="AA11" s="26"/>
    </row>
    <row r="12" spans="1:27" ht="16.5" customHeight="1">
      <c r="A12" s="17" t="s">
        <v>25</v>
      </c>
      <c r="B12" s="18">
        <v>33388</v>
      </c>
      <c r="C12" s="19">
        <f t="shared" si="0"/>
        <v>4599</v>
      </c>
      <c r="D12" s="20">
        <v>15.45</v>
      </c>
      <c r="E12" s="21">
        <v>17</v>
      </c>
      <c r="F12" s="22" t="s">
        <v>69</v>
      </c>
      <c r="G12" s="22">
        <v>15.58</v>
      </c>
      <c r="H12" s="22">
        <v>15.87</v>
      </c>
      <c r="I12" s="22">
        <v>16.32</v>
      </c>
      <c r="J12" s="22" t="s">
        <v>69</v>
      </c>
      <c r="K12" s="22">
        <v>15.85</v>
      </c>
      <c r="L12" s="23">
        <f t="shared" si="1"/>
        <v>15.58</v>
      </c>
      <c r="Z12" s="2"/>
      <c r="AA12" s="2"/>
    </row>
    <row r="13" spans="1:27" ht="16.5" customHeight="1">
      <c r="A13" s="17" t="s">
        <v>24</v>
      </c>
      <c r="B13" s="18">
        <v>22200</v>
      </c>
      <c r="C13" s="19">
        <f t="shared" si="0"/>
        <v>15787</v>
      </c>
      <c r="D13" s="20">
        <v>14.98</v>
      </c>
      <c r="E13" s="21">
        <v>15</v>
      </c>
      <c r="F13" s="22">
        <v>16.13</v>
      </c>
      <c r="G13" s="22" t="s">
        <v>69</v>
      </c>
      <c r="H13" s="22">
        <v>16.42</v>
      </c>
      <c r="I13" s="22">
        <v>16.17</v>
      </c>
      <c r="J13" s="22">
        <v>15.89</v>
      </c>
      <c r="K13" s="22">
        <v>15.77</v>
      </c>
      <c r="L13" s="23">
        <f t="shared" si="1"/>
        <v>15.77</v>
      </c>
      <c r="Z13" s="2"/>
      <c r="AA13" s="2"/>
    </row>
    <row r="14" spans="1:12" ht="16.5" customHeight="1">
      <c r="A14" s="17" t="s">
        <v>50</v>
      </c>
      <c r="B14" s="18">
        <v>33344</v>
      </c>
      <c r="C14" s="19">
        <f t="shared" si="0"/>
        <v>4643</v>
      </c>
      <c r="D14" s="20">
        <v>17.44</v>
      </c>
      <c r="E14" s="21">
        <v>46</v>
      </c>
      <c r="F14" s="22">
        <v>16.46</v>
      </c>
      <c r="G14" s="22" t="s">
        <v>69</v>
      </c>
      <c r="H14" s="22"/>
      <c r="I14" s="22">
        <v>15.96</v>
      </c>
      <c r="J14" s="22">
        <v>15.86</v>
      </c>
      <c r="K14" s="22">
        <v>16.6</v>
      </c>
      <c r="L14" s="23">
        <f t="shared" si="1"/>
        <v>15.86</v>
      </c>
    </row>
    <row r="15" spans="1:27" ht="16.5" customHeight="1">
      <c r="A15" s="17" t="s">
        <v>37</v>
      </c>
      <c r="B15" s="18">
        <v>34950</v>
      </c>
      <c r="C15" s="19">
        <f t="shared" si="0"/>
        <v>3037</v>
      </c>
      <c r="D15" s="20">
        <v>16.24</v>
      </c>
      <c r="E15" s="21">
        <v>33</v>
      </c>
      <c r="F15" s="22">
        <v>15.93</v>
      </c>
      <c r="G15" s="22" t="s">
        <v>69</v>
      </c>
      <c r="H15" s="22">
        <v>16.24</v>
      </c>
      <c r="I15" s="22" t="s">
        <v>69</v>
      </c>
      <c r="J15" s="22">
        <v>15.97</v>
      </c>
      <c r="K15" s="22" t="s">
        <v>69</v>
      </c>
      <c r="L15" s="23">
        <f t="shared" si="1"/>
        <v>15.93</v>
      </c>
      <c r="Z15" s="2"/>
      <c r="AA15" s="2"/>
    </row>
    <row r="16" spans="1:27" ht="16.5" customHeight="1">
      <c r="A16" s="17" t="s">
        <v>65</v>
      </c>
      <c r="B16" s="18">
        <v>32693</v>
      </c>
      <c r="C16" s="19">
        <f t="shared" si="0"/>
        <v>5294</v>
      </c>
      <c r="D16" s="20">
        <v>15.64</v>
      </c>
      <c r="E16" s="21">
        <v>25</v>
      </c>
      <c r="F16" s="22">
        <v>16.51</v>
      </c>
      <c r="G16" s="22">
        <v>16.27</v>
      </c>
      <c r="H16" s="22">
        <v>16.41</v>
      </c>
      <c r="I16" s="22">
        <v>16.28</v>
      </c>
      <c r="J16" s="22">
        <v>16.12</v>
      </c>
      <c r="K16" s="22">
        <v>16.06</v>
      </c>
      <c r="L16" s="23">
        <f t="shared" si="1"/>
        <v>16.06</v>
      </c>
      <c r="Z16" s="2"/>
      <c r="AA16" s="2"/>
    </row>
    <row r="17" spans="1:12" ht="16.5" customHeight="1">
      <c r="A17" s="17" t="s">
        <v>29</v>
      </c>
      <c r="B17" s="18">
        <v>32498</v>
      </c>
      <c r="C17" s="19">
        <f t="shared" si="0"/>
        <v>5489</v>
      </c>
      <c r="D17" s="20">
        <v>15.68</v>
      </c>
      <c r="E17" s="21">
        <v>22</v>
      </c>
      <c r="F17" s="22">
        <v>16.52</v>
      </c>
      <c r="G17" s="22">
        <v>16.54</v>
      </c>
      <c r="H17" s="22">
        <v>16.31</v>
      </c>
      <c r="I17" s="22">
        <v>16.21</v>
      </c>
      <c r="J17" s="22">
        <v>16.31</v>
      </c>
      <c r="K17" s="22">
        <v>16.32</v>
      </c>
      <c r="L17" s="23">
        <f t="shared" si="1"/>
        <v>16.21</v>
      </c>
    </row>
    <row r="18" spans="1:27" ht="16.5" customHeight="1">
      <c r="A18" s="17" t="s">
        <v>30</v>
      </c>
      <c r="B18" s="18">
        <v>33086</v>
      </c>
      <c r="C18" s="19">
        <f t="shared" si="0"/>
        <v>4901</v>
      </c>
      <c r="D18" s="20">
        <v>16.05</v>
      </c>
      <c r="E18" s="21">
        <v>26</v>
      </c>
      <c r="F18" s="22">
        <v>16.39</v>
      </c>
      <c r="G18" s="22">
        <v>16.52</v>
      </c>
      <c r="H18" s="22">
        <v>16.38</v>
      </c>
      <c r="I18" s="22">
        <v>16.26</v>
      </c>
      <c r="J18" s="22">
        <v>16.27</v>
      </c>
      <c r="K18" s="22">
        <v>16.48</v>
      </c>
      <c r="L18" s="23">
        <f t="shared" si="1"/>
        <v>16.26</v>
      </c>
      <c r="Z18" s="24"/>
      <c r="AA18" s="2"/>
    </row>
    <row r="19" spans="1:27" ht="16.5" customHeight="1">
      <c r="A19" s="17" t="s">
        <v>35</v>
      </c>
      <c r="B19" s="18">
        <v>34490</v>
      </c>
      <c r="C19" s="19">
        <f t="shared" si="0"/>
        <v>3497</v>
      </c>
      <c r="D19" s="20">
        <v>16.98</v>
      </c>
      <c r="E19" s="21">
        <v>30</v>
      </c>
      <c r="F19" s="22">
        <v>17.04</v>
      </c>
      <c r="G19" s="22">
        <v>17.41</v>
      </c>
      <c r="H19" s="22">
        <v>17.17</v>
      </c>
      <c r="I19" s="22">
        <v>16.8</v>
      </c>
      <c r="J19" s="22">
        <v>16.66</v>
      </c>
      <c r="K19" s="22">
        <v>16.75</v>
      </c>
      <c r="L19" s="23">
        <f t="shared" si="1"/>
        <v>16.66</v>
      </c>
      <c r="Z19" s="24"/>
      <c r="AA19" s="2"/>
    </row>
    <row r="20" spans="1:12" ht="16.5" customHeight="1">
      <c r="A20" s="17" t="s">
        <v>39</v>
      </c>
      <c r="B20" s="18">
        <v>20545</v>
      </c>
      <c r="C20" s="19">
        <f t="shared" si="0"/>
        <v>17442</v>
      </c>
      <c r="D20" s="20">
        <v>17.08</v>
      </c>
      <c r="E20" s="21">
        <v>34</v>
      </c>
      <c r="F20" s="22" t="s">
        <v>69</v>
      </c>
      <c r="G20" s="22">
        <v>17.77</v>
      </c>
      <c r="H20" s="22">
        <v>17.12</v>
      </c>
      <c r="I20" s="22">
        <v>16.99</v>
      </c>
      <c r="J20" s="22">
        <v>16.99</v>
      </c>
      <c r="K20" s="22" t="s">
        <v>69</v>
      </c>
      <c r="L20" s="23">
        <f t="shared" si="1"/>
        <v>16.99</v>
      </c>
    </row>
    <row r="21" spans="1:12" ht="16.5" customHeight="1">
      <c r="A21" s="17" t="s">
        <v>41</v>
      </c>
      <c r="B21" s="18">
        <v>33231</v>
      </c>
      <c r="C21" s="19">
        <f t="shared" si="0"/>
        <v>4756</v>
      </c>
      <c r="D21" s="20">
        <v>17.01</v>
      </c>
      <c r="E21" s="21">
        <v>32</v>
      </c>
      <c r="F21" s="22">
        <v>17.34</v>
      </c>
      <c r="G21" s="22">
        <v>17.44</v>
      </c>
      <c r="H21" s="22">
        <v>17.13</v>
      </c>
      <c r="I21" s="22">
        <v>17.22</v>
      </c>
      <c r="J21" s="22">
        <v>17.07</v>
      </c>
      <c r="K21" s="22">
        <v>17.01</v>
      </c>
      <c r="L21" s="23">
        <f t="shared" si="1"/>
        <v>17.01</v>
      </c>
    </row>
    <row r="22" spans="1:27" ht="16.5" customHeight="1">
      <c r="A22" s="17" t="s">
        <v>36</v>
      </c>
      <c r="B22" s="18">
        <v>32478</v>
      </c>
      <c r="C22" s="19">
        <f t="shared" si="0"/>
        <v>5509</v>
      </c>
      <c r="D22" s="20">
        <v>16.91</v>
      </c>
      <c r="E22" s="21">
        <v>35</v>
      </c>
      <c r="F22" s="22">
        <v>17.36</v>
      </c>
      <c r="G22" s="22">
        <v>17.3</v>
      </c>
      <c r="H22" s="22">
        <v>17.09</v>
      </c>
      <c r="I22" s="22">
        <v>17.02</v>
      </c>
      <c r="J22" s="22">
        <v>17.17</v>
      </c>
      <c r="K22" s="22">
        <v>17.1</v>
      </c>
      <c r="L22" s="23">
        <f t="shared" si="1"/>
        <v>17.02</v>
      </c>
      <c r="Z22" s="2"/>
      <c r="AA22" s="2"/>
    </row>
    <row r="23" spans="1:14" ht="16.5" customHeight="1">
      <c r="A23" s="17" t="s">
        <v>38</v>
      </c>
      <c r="B23" s="18">
        <v>33460</v>
      </c>
      <c r="C23" s="19">
        <f t="shared" si="0"/>
        <v>4527</v>
      </c>
      <c r="D23" s="20">
        <v>16.57</v>
      </c>
      <c r="E23" s="21">
        <v>27</v>
      </c>
      <c r="F23" s="22">
        <v>17.48</v>
      </c>
      <c r="G23" s="22">
        <v>17.2</v>
      </c>
      <c r="H23" s="22">
        <v>17.63</v>
      </c>
      <c r="I23" s="22">
        <v>17.8</v>
      </c>
      <c r="J23" s="22">
        <v>18.2</v>
      </c>
      <c r="K23" s="22">
        <v>17.56</v>
      </c>
      <c r="L23" s="23">
        <f t="shared" si="1"/>
        <v>17.2</v>
      </c>
      <c r="N23" s="25"/>
    </row>
    <row r="24" spans="1:27" ht="16.5" customHeight="1">
      <c r="A24" s="17" t="s">
        <v>56</v>
      </c>
      <c r="B24" s="18">
        <v>33214</v>
      </c>
      <c r="C24" s="19">
        <f t="shared" si="0"/>
        <v>4773</v>
      </c>
      <c r="D24" s="20">
        <v>17.13</v>
      </c>
      <c r="E24" s="21">
        <v>55</v>
      </c>
      <c r="F24" s="22" t="s">
        <v>69</v>
      </c>
      <c r="G24" s="22" t="s">
        <v>69</v>
      </c>
      <c r="H24" s="22" t="s">
        <v>69</v>
      </c>
      <c r="I24" s="22" t="s">
        <v>69</v>
      </c>
      <c r="J24" s="22" t="s">
        <v>69</v>
      </c>
      <c r="K24" s="22">
        <v>17.38</v>
      </c>
      <c r="L24" s="23">
        <f t="shared" si="1"/>
        <v>17.38</v>
      </c>
      <c r="Z24" s="24"/>
      <c r="AA24" s="2"/>
    </row>
    <row r="25" spans="1:27" ht="16.5" customHeight="1">
      <c r="A25" s="17" t="s">
        <v>47</v>
      </c>
      <c r="B25" s="18">
        <v>22983</v>
      </c>
      <c r="C25" s="19">
        <f t="shared" si="0"/>
        <v>15004</v>
      </c>
      <c r="D25" s="20">
        <v>16.78</v>
      </c>
      <c r="E25" s="21">
        <v>43</v>
      </c>
      <c r="F25" s="22">
        <v>18.66</v>
      </c>
      <c r="G25" s="22">
        <v>17.89</v>
      </c>
      <c r="H25" s="22">
        <v>26.79</v>
      </c>
      <c r="I25" s="22">
        <v>17.74</v>
      </c>
      <c r="J25" s="22">
        <v>17.9</v>
      </c>
      <c r="K25" s="22">
        <v>17.45</v>
      </c>
      <c r="L25" s="23">
        <f t="shared" si="1"/>
        <v>17.45</v>
      </c>
      <c r="Z25" s="24"/>
      <c r="AA25" s="2"/>
    </row>
    <row r="26" spans="1:27" ht="16.5" customHeight="1">
      <c r="A26" s="17" t="s">
        <v>40</v>
      </c>
      <c r="B26" s="18">
        <v>22496</v>
      </c>
      <c r="C26" s="19">
        <f t="shared" si="0"/>
        <v>15491</v>
      </c>
      <c r="D26" s="20">
        <v>17.64</v>
      </c>
      <c r="E26" s="21">
        <v>37</v>
      </c>
      <c r="F26" s="22">
        <v>18.44</v>
      </c>
      <c r="G26" s="22">
        <v>18.09</v>
      </c>
      <c r="H26" s="22">
        <v>17.94</v>
      </c>
      <c r="I26" s="22">
        <v>17.76</v>
      </c>
      <c r="J26" s="22">
        <v>17.88</v>
      </c>
      <c r="K26" s="22">
        <v>17.7</v>
      </c>
      <c r="L26" s="23">
        <f t="shared" si="1"/>
        <v>17.7</v>
      </c>
      <c r="Z26" s="24"/>
      <c r="AA26" s="2"/>
    </row>
    <row r="27" spans="1:12" ht="16.5" customHeight="1">
      <c r="A27" s="17" t="s">
        <v>48</v>
      </c>
      <c r="B27" s="18">
        <v>34132</v>
      </c>
      <c r="C27" s="19">
        <f t="shared" si="0"/>
        <v>3855</v>
      </c>
      <c r="D27" s="20">
        <v>17.38</v>
      </c>
      <c r="E27" s="21">
        <v>36</v>
      </c>
      <c r="F27" s="22">
        <v>18.11</v>
      </c>
      <c r="G27" s="22">
        <v>18.45</v>
      </c>
      <c r="H27" s="22">
        <v>18.07</v>
      </c>
      <c r="I27" s="22">
        <v>18.32</v>
      </c>
      <c r="J27" s="22">
        <v>17.86</v>
      </c>
      <c r="K27" s="22">
        <v>18.2</v>
      </c>
      <c r="L27" s="23">
        <f t="shared" si="1"/>
        <v>17.86</v>
      </c>
    </row>
    <row r="28" spans="1:12" ht="16.5" customHeight="1">
      <c r="A28" s="17" t="s">
        <v>42</v>
      </c>
      <c r="B28" s="18">
        <v>34421</v>
      </c>
      <c r="C28" s="19">
        <f t="shared" si="0"/>
        <v>3566</v>
      </c>
      <c r="D28" s="20">
        <v>16.99</v>
      </c>
      <c r="E28" s="21">
        <v>31</v>
      </c>
      <c r="F28" s="22">
        <v>18.16</v>
      </c>
      <c r="G28" s="22">
        <v>18.25</v>
      </c>
      <c r="H28" s="22">
        <v>18.48</v>
      </c>
      <c r="I28" s="22">
        <v>18.09</v>
      </c>
      <c r="J28" s="22">
        <v>18</v>
      </c>
      <c r="K28" s="22">
        <v>18.2</v>
      </c>
      <c r="L28" s="23">
        <f t="shared" si="1"/>
        <v>18</v>
      </c>
    </row>
    <row r="29" spans="1:12" ht="16.5" customHeight="1">
      <c r="A29" s="17" t="s">
        <v>45</v>
      </c>
      <c r="B29" s="18">
        <v>34447</v>
      </c>
      <c r="C29" s="19">
        <f t="shared" si="0"/>
        <v>3540</v>
      </c>
      <c r="D29" s="20">
        <v>17.76</v>
      </c>
      <c r="E29" s="21">
        <v>41</v>
      </c>
      <c r="F29" s="22">
        <v>19.9</v>
      </c>
      <c r="G29" s="22">
        <v>18.9</v>
      </c>
      <c r="H29" s="22">
        <v>18.44</v>
      </c>
      <c r="I29" s="22">
        <v>18.84</v>
      </c>
      <c r="J29" s="22">
        <v>19.15</v>
      </c>
      <c r="K29" s="22">
        <v>18.85</v>
      </c>
      <c r="L29" s="23">
        <f t="shared" si="1"/>
        <v>18.44</v>
      </c>
    </row>
    <row r="30" spans="1:12" ht="16.5" customHeight="1">
      <c r="A30" s="17" t="s">
        <v>52</v>
      </c>
      <c r="B30" s="18">
        <v>33109</v>
      </c>
      <c r="C30" s="19">
        <f t="shared" si="0"/>
        <v>4878</v>
      </c>
      <c r="D30" s="20">
        <v>18.14</v>
      </c>
      <c r="E30" s="21">
        <v>40</v>
      </c>
      <c r="F30" s="22">
        <v>18.97</v>
      </c>
      <c r="G30" s="22">
        <v>19.32</v>
      </c>
      <c r="H30" s="22">
        <v>18.85</v>
      </c>
      <c r="I30" s="22">
        <v>18.56</v>
      </c>
      <c r="J30" s="22">
        <v>18.49</v>
      </c>
      <c r="K30" s="22">
        <v>18.77</v>
      </c>
      <c r="L30" s="23">
        <f t="shared" si="1"/>
        <v>18.49</v>
      </c>
    </row>
    <row r="31" spans="1:12" ht="16.5" customHeight="1">
      <c r="A31" s="17" t="s">
        <v>55</v>
      </c>
      <c r="B31" s="18">
        <v>34396</v>
      </c>
      <c r="C31" s="19">
        <f t="shared" si="0"/>
        <v>3591</v>
      </c>
      <c r="D31" s="20">
        <v>19.95</v>
      </c>
      <c r="E31" s="21">
        <v>51</v>
      </c>
      <c r="F31" s="22">
        <v>19.15</v>
      </c>
      <c r="G31" s="22">
        <v>19.51</v>
      </c>
      <c r="H31" s="22">
        <v>19.55</v>
      </c>
      <c r="I31" s="22">
        <v>18.93</v>
      </c>
      <c r="J31" s="22">
        <v>18.81</v>
      </c>
      <c r="K31" s="22">
        <v>19.37</v>
      </c>
      <c r="L31" s="23">
        <f t="shared" si="1"/>
        <v>18.81</v>
      </c>
    </row>
    <row r="32" spans="1:12" ht="16.5" customHeight="1">
      <c r="A32" s="17" t="s">
        <v>59</v>
      </c>
      <c r="B32" s="18">
        <v>35188</v>
      </c>
      <c r="C32" s="19">
        <f t="shared" si="0"/>
        <v>2799</v>
      </c>
      <c r="D32" s="20">
        <v>20.29</v>
      </c>
      <c r="E32" s="21">
        <v>56</v>
      </c>
      <c r="F32" s="22">
        <v>20.07</v>
      </c>
      <c r="G32" s="22">
        <v>20.05</v>
      </c>
      <c r="H32" s="22">
        <v>20.34</v>
      </c>
      <c r="I32" s="22">
        <v>19.84</v>
      </c>
      <c r="J32" s="22">
        <v>19.05</v>
      </c>
      <c r="K32" s="22" t="s">
        <v>69</v>
      </c>
      <c r="L32" s="23">
        <f t="shared" si="1"/>
        <v>19.05</v>
      </c>
    </row>
    <row r="33" spans="1:12" ht="16.5" customHeight="1">
      <c r="A33" s="17" t="s">
        <v>54</v>
      </c>
      <c r="B33" s="18">
        <v>33575</v>
      </c>
      <c r="C33" s="19">
        <f t="shared" si="0"/>
        <v>4412</v>
      </c>
      <c r="D33" s="20">
        <v>20.09</v>
      </c>
      <c r="E33" s="21">
        <v>50</v>
      </c>
      <c r="F33" s="22">
        <v>20.51</v>
      </c>
      <c r="G33" s="22">
        <v>20.12</v>
      </c>
      <c r="H33" s="22">
        <v>20.23</v>
      </c>
      <c r="I33" s="22">
        <v>19.61</v>
      </c>
      <c r="J33" s="22">
        <v>20.08</v>
      </c>
      <c r="K33" s="22">
        <v>20.1</v>
      </c>
      <c r="L33" s="23">
        <f t="shared" si="1"/>
        <v>19.61</v>
      </c>
    </row>
    <row r="34" spans="1:12" ht="16.5" customHeight="1">
      <c r="A34" s="17" t="s">
        <v>53</v>
      </c>
      <c r="B34" s="18">
        <v>33984</v>
      </c>
      <c r="C34" s="19">
        <f t="shared" si="0"/>
        <v>4003</v>
      </c>
      <c r="D34" s="20">
        <v>19.47</v>
      </c>
      <c r="E34" s="21">
        <v>48</v>
      </c>
      <c r="F34" s="22">
        <v>21.08</v>
      </c>
      <c r="G34" s="22">
        <v>20.24</v>
      </c>
      <c r="H34" s="22">
        <v>20.71</v>
      </c>
      <c r="I34" s="22">
        <v>20.43</v>
      </c>
      <c r="J34" s="22">
        <v>20.51</v>
      </c>
      <c r="K34" s="22">
        <v>20.66</v>
      </c>
      <c r="L34" s="23">
        <f t="shared" si="1"/>
        <v>20.24</v>
      </c>
    </row>
    <row r="35" spans="1:12" ht="16.5" customHeight="1">
      <c r="A35" s="17" t="s">
        <v>72</v>
      </c>
      <c r="B35" s="18">
        <v>35282</v>
      </c>
      <c r="C35" s="19">
        <f t="shared" si="0"/>
        <v>2705</v>
      </c>
      <c r="D35" s="20">
        <v>22.77</v>
      </c>
      <c r="E35" s="21">
        <v>58</v>
      </c>
      <c r="F35" s="22">
        <v>23.23</v>
      </c>
      <c r="G35" s="22">
        <v>26.24</v>
      </c>
      <c r="H35" s="22">
        <v>22.47</v>
      </c>
      <c r="I35" s="22">
        <v>22.93</v>
      </c>
      <c r="J35" s="22">
        <v>22.07</v>
      </c>
      <c r="K35" s="22" t="s">
        <v>69</v>
      </c>
      <c r="L35" s="23">
        <f aca="true" t="shared" si="2" ref="L35:L66">MIN(F35:K35)</f>
        <v>22.07</v>
      </c>
    </row>
    <row r="36" spans="1:12" ht="16.5" customHeight="1" thickBot="1">
      <c r="A36" s="27"/>
      <c r="B36" s="28"/>
      <c r="C36" s="28"/>
      <c r="D36" s="29"/>
      <c r="E36" s="28"/>
      <c r="F36" s="30"/>
      <c r="G36" s="30"/>
      <c r="H36" s="30"/>
      <c r="I36" s="30"/>
      <c r="J36" s="30"/>
      <c r="K36" s="30"/>
      <c r="L36" s="31">
        <f t="shared" si="2"/>
        <v>0</v>
      </c>
    </row>
    <row r="37" spans="1:12" ht="16.5" customHeight="1">
      <c r="A37" s="17" t="s">
        <v>74</v>
      </c>
      <c r="B37" s="18"/>
      <c r="C37" s="19">
        <f aca="true" t="shared" si="3" ref="C37:C66">$C$2-B37</f>
        <v>37987</v>
      </c>
      <c r="D37" s="20"/>
      <c r="E37" s="21">
        <v>73</v>
      </c>
      <c r="F37" s="22"/>
      <c r="G37" s="22"/>
      <c r="H37" s="22"/>
      <c r="I37" s="22"/>
      <c r="J37" s="22"/>
      <c r="K37" s="22"/>
      <c r="L37" s="23">
        <f t="shared" si="2"/>
        <v>0</v>
      </c>
    </row>
    <row r="38" spans="1:12" ht="16.5" customHeight="1">
      <c r="A38" s="17" t="s">
        <v>75</v>
      </c>
      <c r="B38" s="18"/>
      <c r="C38" s="19">
        <f t="shared" si="3"/>
        <v>37987</v>
      </c>
      <c r="D38" s="20"/>
      <c r="E38" s="21">
        <v>74</v>
      </c>
      <c r="F38" s="22"/>
      <c r="G38" s="22"/>
      <c r="H38" s="22"/>
      <c r="I38" s="22"/>
      <c r="J38" s="22"/>
      <c r="K38" s="22"/>
      <c r="L38" s="23">
        <f t="shared" si="2"/>
        <v>0</v>
      </c>
    </row>
    <row r="39" spans="1:12" ht="16.5" customHeight="1">
      <c r="A39" s="17" t="s">
        <v>76</v>
      </c>
      <c r="B39" s="18">
        <v>31405</v>
      </c>
      <c r="C39" s="19">
        <f t="shared" si="3"/>
        <v>6582</v>
      </c>
      <c r="D39" s="20"/>
      <c r="E39" s="21">
        <v>75</v>
      </c>
      <c r="F39" s="22"/>
      <c r="G39" s="22"/>
      <c r="H39" s="22"/>
      <c r="I39" s="22"/>
      <c r="J39" s="22"/>
      <c r="K39" s="22"/>
      <c r="L39" s="23">
        <f t="shared" si="2"/>
        <v>0</v>
      </c>
    </row>
    <row r="40" spans="1:12" ht="16.5" customHeight="1">
      <c r="A40" s="17" t="s">
        <v>77</v>
      </c>
      <c r="B40" s="18">
        <v>33129</v>
      </c>
      <c r="C40" s="19">
        <f t="shared" si="3"/>
        <v>4858</v>
      </c>
      <c r="D40" s="20"/>
      <c r="E40" s="21">
        <v>76</v>
      </c>
      <c r="F40" s="22"/>
      <c r="G40" s="22"/>
      <c r="H40" s="22"/>
      <c r="I40" s="22"/>
      <c r="J40" s="22"/>
      <c r="K40" s="22"/>
      <c r="L40" s="23">
        <f t="shared" si="2"/>
        <v>0</v>
      </c>
    </row>
    <row r="41" spans="1:12" ht="16.5" customHeight="1">
      <c r="A41" s="17" t="s">
        <v>78</v>
      </c>
      <c r="B41" s="18">
        <v>32443</v>
      </c>
      <c r="C41" s="19">
        <f t="shared" si="3"/>
        <v>5544</v>
      </c>
      <c r="D41" s="20"/>
      <c r="E41" s="21">
        <v>77</v>
      </c>
      <c r="F41" s="22"/>
      <c r="G41" s="22"/>
      <c r="H41" s="22"/>
      <c r="I41" s="22"/>
      <c r="J41" s="22"/>
      <c r="K41" s="22"/>
      <c r="L41" s="23">
        <f t="shared" si="2"/>
        <v>0</v>
      </c>
    </row>
    <row r="42" spans="1:27" ht="16.5" customHeight="1">
      <c r="A42" s="17" t="s">
        <v>79</v>
      </c>
      <c r="B42" s="18">
        <v>33572</v>
      </c>
      <c r="C42" s="19">
        <f t="shared" si="3"/>
        <v>4415</v>
      </c>
      <c r="D42" s="20"/>
      <c r="E42" s="21">
        <v>78</v>
      </c>
      <c r="F42" s="22"/>
      <c r="G42" s="22"/>
      <c r="H42" s="22"/>
      <c r="I42" s="22"/>
      <c r="J42" s="22"/>
      <c r="K42" s="22"/>
      <c r="L42" s="23">
        <f t="shared" si="2"/>
        <v>0</v>
      </c>
      <c r="Z42" s="24"/>
      <c r="AA42" s="2"/>
    </row>
    <row r="43" spans="1:12" ht="16.5" customHeight="1">
      <c r="A43" s="17" t="s">
        <v>80</v>
      </c>
      <c r="B43" s="18">
        <v>30008</v>
      </c>
      <c r="C43" s="19">
        <f t="shared" si="3"/>
        <v>7979</v>
      </c>
      <c r="D43" s="20"/>
      <c r="E43" s="21">
        <v>79</v>
      </c>
      <c r="F43" s="22"/>
      <c r="G43" s="22"/>
      <c r="H43" s="22"/>
      <c r="I43" s="22"/>
      <c r="J43" s="22"/>
      <c r="K43" s="22"/>
      <c r="L43" s="23">
        <f t="shared" si="2"/>
        <v>0</v>
      </c>
    </row>
    <row r="44" spans="1:12" ht="16.5" customHeight="1">
      <c r="A44" s="17" t="s">
        <v>81</v>
      </c>
      <c r="B44" s="18">
        <v>33703</v>
      </c>
      <c r="C44" s="19">
        <f t="shared" si="3"/>
        <v>4284</v>
      </c>
      <c r="D44" s="20"/>
      <c r="E44" s="21">
        <v>80</v>
      </c>
      <c r="F44" s="22"/>
      <c r="G44" s="22"/>
      <c r="H44" s="22"/>
      <c r="I44" s="22"/>
      <c r="J44" s="22"/>
      <c r="K44" s="22"/>
      <c r="L44" s="23">
        <f t="shared" si="2"/>
        <v>0</v>
      </c>
    </row>
    <row r="45" spans="1:12" ht="16.5" customHeight="1">
      <c r="A45" s="17" t="s">
        <v>82</v>
      </c>
      <c r="B45" s="18">
        <v>34240</v>
      </c>
      <c r="C45" s="19">
        <f t="shared" si="3"/>
        <v>3747</v>
      </c>
      <c r="D45" s="20"/>
      <c r="E45" s="21">
        <v>81</v>
      </c>
      <c r="F45" s="22"/>
      <c r="G45" s="22"/>
      <c r="H45" s="22"/>
      <c r="I45" s="22"/>
      <c r="J45" s="22"/>
      <c r="K45" s="22"/>
      <c r="L45" s="23">
        <f t="shared" si="2"/>
        <v>0</v>
      </c>
    </row>
    <row r="46" spans="1:12" ht="16.5" customHeight="1">
      <c r="A46" s="17" t="s">
        <v>83</v>
      </c>
      <c r="B46" s="18">
        <v>33837</v>
      </c>
      <c r="C46" s="19">
        <f t="shared" si="3"/>
        <v>4150</v>
      </c>
      <c r="D46" s="20"/>
      <c r="E46" s="21">
        <v>82</v>
      </c>
      <c r="F46" s="22"/>
      <c r="G46" s="22"/>
      <c r="H46" s="22"/>
      <c r="I46" s="22"/>
      <c r="J46" s="22"/>
      <c r="K46" s="22"/>
      <c r="L46" s="23">
        <f t="shared" si="2"/>
        <v>0</v>
      </c>
    </row>
    <row r="47" spans="1:12" ht="16.5" customHeight="1">
      <c r="A47" s="17" t="s">
        <v>84</v>
      </c>
      <c r="B47" s="18"/>
      <c r="C47" s="19">
        <f t="shared" si="3"/>
        <v>37987</v>
      </c>
      <c r="D47" s="20"/>
      <c r="E47" s="21">
        <v>83</v>
      </c>
      <c r="F47" s="22"/>
      <c r="G47" s="22"/>
      <c r="H47" s="22"/>
      <c r="I47" s="22"/>
      <c r="J47" s="22"/>
      <c r="K47" s="22"/>
      <c r="L47" s="23">
        <f t="shared" si="2"/>
        <v>0</v>
      </c>
    </row>
    <row r="48" spans="1:12" ht="16.5" customHeight="1">
      <c r="A48" s="17" t="s">
        <v>85</v>
      </c>
      <c r="B48" s="18"/>
      <c r="C48" s="19">
        <f t="shared" si="3"/>
        <v>37987</v>
      </c>
      <c r="D48" s="20"/>
      <c r="E48" s="21">
        <v>84</v>
      </c>
      <c r="F48" s="22"/>
      <c r="G48" s="22"/>
      <c r="H48" s="22"/>
      <c r="I48" s="22"/>
      <c r="J48" s="22"/>
      <c r="K48" s="22"/>
      <c r="L48" s="23">
        <f t="shared" si="2"/>
        <v>0</v>
      </c>
    </row>
    <row r="49" spans="1:12" ht="16.5" customHeight="1">
      <c r="A49" s="17" t="s">
        <v>86</v>
      </c>
      <c r="B49" s="18">
        <v>9</v>
      </c>
      <c r="C49" s="19">
        <f t="shared" si="3"/>
        <v>37978</v>
      </c>
      <c r="D49" s="20"/>
      <c r="E49" s="21">
        <v>85</v>
      </c>
      <c r="F49" s="22"/>
      <c r="G49" s="22"/>
      <c r="H49" s="22"/>
      <c r="I49" s="22"/>
      <c r="J49" s="22"/>
      <c r="K49" s="22"/>
      <c r="L49" s="23">
        <f t="shared" si="2"/>
        <v>0</v>
      </c>
    </row>
    <row r="50" spans="1:12" ht="16.5" customHeight="1">
      <c r="A50" s="17" t="s">
        <v>87</v>
      </c>
      <c r="B50" s="18">
        <v>35182</v>
      </c>
      <c r="C50" s="19">
        <f t="shared" si="3"/>
        <v>2805</v>
      </c>
      <c r="D50" s="20"/>
      <c r="E50" s="21">
        <v>86</v>
      </c>
      <c r="F50" s="22"/>
      <c r="G50" s="22"/>
      <c r="H50" s="22"/>
      <c r="I50" s="22"/>
      <c r="J50" s="22"/>
      <c r="K50" s="22"/>
      <c r="L50" s="23">
        <f t="shared" si="2"/>
        <v>0</v>
      </c>
    </row>
    <row r="51" spans="1:12" ht="16.5" customHeight="1">
      <c r="A51" s="17" t="s">
        <v>88</v>
      </c>
      <c r="B51" s="18">
        <v>34501</v>
      </c>
      <c r="C51" s="19">
        <f t="shared" si="3"/>
        <v>3486</v>
      </c>
      <c r="D51" s="20"/>
      <c r="E51" s="21">
        <v>87</v>
      </c>
      <c r="F51" s="22"/>
      <c r="G51" s="22"/>
      <c r="H51" s="22"/>
      <c r="I51" s="22"/>
      <c r="J51" s="22"/>
      <c r="K51" s="22"/>
      <c r="L51" s="23">
        <f t="shared" si="2"/>
        <v>0</v>
      </c>
    </row>
    <row r="52" spans="1:12" ht="16.5" customHeight="1">
      <c r="A52" s="17" t="s">
        <v>89</v>
      </c>
      <c r="B52" s="18">
        <v>32188</v>
      </c>
      <c r="C52" s="19">
        <f t="shared" si="3"/>
        <v>5799</v>
      </c>
      <c r="D52" s="20"/>
      <c r="E52" s="21">
        <v>88</v>
      </c>
      <c r="F52" s="22"/>
      <c r="G52" s="22"/>
      <c r="H52" s="22"/>
      <c r="I52" s="22"/>
      <c r="J52" s="22"/>
      <c r="K52" s="22"/>
      <c r="L52" s="23">
        <f t="shared" si="2"/>
        <v>0</v>
      </c>
    </row>
    <row r="53" spans="1:12" ht="16.5" customHeight="1">
      <c r="A53" s="17" t="s">
        <v>90</v>
      </c>
      <c r="B53" s="18">
        <v>22100</v>
      </c>
      <c r="C53" s="19">
        <f t="shared" si="3"/>
        <v>15887</v>
      </c>
      <c r="D53" s="20"/>
      <c r="E53" s="21">
        <v>89</v>
      </c>
      <c r="F53" s="22"/>
      <c r="G53" s="22"/>
      <c r="H53" s="22"/>
      <c r="I53" s="22"/>
      <c r="J53" s="22"/>
      <c r="K53" s="22"/>
      <c r="L53" s="23">
        <f t="shared" si="2"/>
        <v>0</v>
      </c>
    </row>
    <row r="54" spans="1:12" ht="16.5" customHeight="1">
      <c r="A54" s="17" t="s">
        <v>91</v>
      </c>
      <c r="B54" s="18">
        <v>34131</v>
      </c>
      <c r="C54" s="19">
        <f t="shared" si="3"/>
        <v>3856</v>
      </c>
      <c r="D54" s="20"/>
      <c r="E54" s="21">
        <v>90</v>
      </c>
      <c r="F54" s="22"/>
      <c r="G54" s="22"/>
      <c r="H54" s="22"/>
      <c r="I54" s="22"/>
      <c r="J54" s="22"/>
      <c r="K54" s="22"/>
      <c r="L54" s="23">
        <f t="shared" si="2"/>
        <v>0</v>
      </c>
    </row>
    <row r="55" spans="1:12" ht="16.5" customHeight="1">
      <c r="A55" s="17" t="s">
        <v>92</v>
      </c>
      <c r="B55" s="18">
        <v>33589</v>
      </c>
      <c r="C55" s="19">
        <f t="shared" si="3"/>
        <v>4398</v>
      </c>
      <c r="D55" s="20"/>
      <c r="E55" s="21"/>
      <c r="F55" s="22"/>
      <c r="G55" s="22"/>
      <c r="H55" s="22"/>
      <c r="I55" s="22"/>
      <c r="J55" s="22"/>
      <c r="K55" s="22"/>
      <c r="L55" s="23">
        <f t="shared" si="2"/>
        <v>0</v>
      </c>
    </row>
    <row r="56" spans="1:12" ht="16.5" customHeight="1">
      <c r="A56" s="17" t="s">
        <v>93</v>
      </c>
      <c r="B56" s="18">
        <v>35479</v>
      </c>
      <c r="C56" s="19">
        <f t="shared" si="3"/>
        <v>2508</v>
      </c>
      <c r="D56" s="20"/>
      <c r="E56" s="21"/>
      <c r="F56" s="22"/>
      <c r="G56" s="22"/>
      <c r="H56" s="22"/>
      <c r="I56" s="22"/>
      <c r="J56" s="22"/>
      <c r="K56" s="22"/>
      <c r="L56" s="23">
        <f t="shared" si="2"/>
        <v>0</v>
      </c>
    </row>
    <row r="57" spans="1:12" ht="16.5" customHeight="1">
      <c r="A57" s="17" t="s">
        <v>94</v>
      </c>
      <c r="B57" s="18">
        <v>32460</v>
      </c>
      <c r="C57" s="19">
        <f t="shared" si="3"/>
        <v>5527</v>
      </c>
      <c r="D57" s="20"/>
      <c r="E57" s="21"/>
      <c r="F57" s="22"/>
      <c r="G57" s="22"/>
      <c r="H57" s="22"/>
      <c r="I57" s="22"/>
      <c r="J57" s="22"/>
      <c r="K57" s="22"/>
      <c r="L57" s="23">
        <f t="shared" si="2"/>
        <v>0</v>
      </c>
    </row>
    <row r="58" spans="1:12" ht="16.5" customHeight="1">
      <c r="A58" s="17" t="s">
        <v>95</v>
      </c>
      <c r="B58" s="18">
        <v>33123</v>
      </c>
      <c r="C58" s="19">
        <f t="shared" si="3"/>
        <v>4864</v>
      </c>
      <c r="D58" s="20"/>
      <c r="E58" s="21"/>
      <c r="F58" s="22"/>
      <c r="G58" s="22"/>
      <c r="H58" s="22"/>
      <c r="I58" s="22"/>
      <c r="J58" s="22"/>
      <c r="K58" s="22"/>
      <c r="L58" s="23">
        <f t="shared" si="2"/>
        <v>0</v>
      </c>
    </row>
    <row r="59" spans="1:12" ht="16.5" customHeight="1">
      <c r="A59" s="17" t="s">
        <v>96</v>
      </c>
      <c r="B59" s="18">
        <v>33655</v>
      </c>
      <c r="C59" s="19">
        <f t="shared" si="3"/>
        <v>4332</v>
      </c>
      <c r="D59" s="20"/>
      <c r="E59" s="21"/>
      <c r="F59" s="22"/>
      <c r="G59" s="22"/>
      <c r="H59" s="22"/>
      <c r="I59" s="22"/>
      <c r="J59" s="22"/>
      <c r="K59" s="22"/>
      <c r="L59" s="23">
        <f t="shared" si="2"/>
        <v>0</v>
      </c>
    </row>
    <row r="60" spans="1:12" ht="16.5" customHeight="1">
      <c r="A60" s="17" t="s">
        <v>97</v>
      </c>
      <c r="B60" s="18">
        <v>32406</v>
      </c>
      <c r="C60" s="19">
        <f t="shared" si="3"/>
        <v>5581</v>
      </c>
      <c r="D60" s="20"/>
      <c r="E60" s="21"/>
      <c r="F60" s="22"/>
      <c r="G60" s="22"/>
      <c r="H60" s="22"/>
      <c r="I60" s="22"/>
      <c r="J60" s="22"/>
      <c r="K60" s="22"/>
      <c r="L60" s="23">
        <f t="shared" si="2"/>
        <v>0</v>
      </c>
    </row>
    <row r="61" spans="1:12" ht="16.5" customHeight="1">
      <c r="A61" s="17" t="s">
        <v>98</v>
      </c>
      <c r="B61" s="18"/>
      <c r="C61" s="19">
        <f t="shared" si="3"/>
        <v>37987</v>
      </c>
      <c r="D61" s="20"/>
      <c r="E61" s="21"/>
      <c r="F61" s="22"/>
      <c r="G61" s="22"/>
      <c r="H61" s="22"/>
      <c r="I61" s="22"/>
      <c r="J61" s="22"/>
      <c r="K61" s="22"/>
      <c r="L61" s="23">
        <f t="shared" si="2"/>
        <v>0</v>
      </c>
    </row>
    <row r="62" spans="1:12" ht="16.5" customHeight="1">
      <c r="A62" s="17" t="s">
        <v>99</v>
      </c>
      <c r="B62" s="18"/>
      <c r="C62" s="19">
        <f t="shared" si="3"/>
        <v>37987</v>
      </c>
      <c r="D62" s="20"/>
      <c r="E62" s="21"/>
      <c r="F62" s="22"/>
      <c r="G62" s="22"/>
      <c r="H62" s="22"/>
      <c r="I62" s="22"/>
      <c r="J62" s="22"/>
      <c r="K62" s="22"/>
      <c r="L62" s="23">
        <f t="shared" si="2"/>
        <v>0</v>
      </c>
    </row>
    <row r="63" spans="1:12" ht="16.5" customHeight="1">
      <c r="A63" s="17" t="s">
        <v>100</v>
      </c>
      <c r="B63" s="18">
        <v>32261</v>
      </c>
      <c r="C63" s="19">
        <f t="shared" si="3"/>
        <v>5726</v>
      </c>
      <c r="D63" s="20"/>
      <c r="E63" s="21"/>
      <c r="F63" s="22"/>
      <c r="G63" s="22"/>
      <c r="H63" s="22"/>
      <c r="I63" s="22"/>
      <c r="J63" s="22"/>
      <c r="K63" s="22"/>
      <c r="L63" s="23">
        <f t="shared" si="2"/>
        <v>0</v>
      </c>
    </row>
    <row r="64" spans="1:27" ht="16.5" customHeight="1">
      <c r="A64" s="17" t="s">
        <v>101</v>
      </c>
      <c r="B64" s="18">
        <v>32244</v>
      </c>
      <c r="C64" s="19">
        <f t="shared" si="3"/>
        <v>5743</v>
      </c>
      <c r="D64" s="20"/>
      <c r="E64" s="21"/>
      <c r="F64" s="22"/>
      <c r="G64" s="22"/>
      <c r="H64" s="22"/>
      <c r="I64" s="22"/>
      <c r="J64" s="22"/>
      <c r="K64" s="22"/>
      <c r="L64" s="23">
        <f t="shared" si="2"/>
        <v>0</v>
      </c>
      <c r="Z64" s="2"/>
      <c r="AA64" s="2"/>
    </row>
    <row r="65" spans="1:12" ht="16.5" customHeight="1">
      <c r="A65" s="17" t="s">
        <v>102</v>
      </c>
      <c r="B65" s="18">
        <v>34565</v>
      </c>
      <c r="C65" s="19">
        <f t="shared" si="3"/>
        <v>3422</v>
      </c>
      <c r="D65" s="20"/>
      <c r="E65" s="21"/>
      <c r="F65" s="22"/>
      <c r="G65" s="22"/>
      <c r="H65" s="22"/>
      <c r="I65" s="22"/>
      <c r="J65" s="22"/>
      <c r="K65" s="22"/>
      <c r="L65" s="23">
        <f t="shared" si="2"/>
        <v>0</v>
      </c>
    </row>
    <row r="66" spans="1:27" ht="16.5" customHeight="1">
      <c r="A66" s="17" t="s">
        <v>103</v>
      </c>
      <c r="B66" s="18">
        <v>33323</v>
      </c>
      <c r="C66" s="19">
        <f t="shared" si="3"/>
        <v>4664</v>
      </c>
      <c r="D66" s="20"/>
      <c r="E66" s="21"/>
      <c r="F66" s="22"/>
      <c r="G66" s="22"/>
      <c r="H66" s="22"/>
      <c r="I66" s="22"/>
      <c r="J66" s="22"/>
      <c r="K66" s="22"/>
      <c r="L66" s="23">
        <f t="shared" si="2"/>
        <v>0</v>
      </c>
      <c r="Z66" s="2"/>
      <c r="AA66" s="2"/>
    </row>
    <row r="67" spans="1:12" ht="16.5" customHeight="1" thickBot="1">
      <c r="A67" s="27"/>
      <c r="B67" s="28"/>
      <c r="C67" s="28"/>
      <c r="D67" s="29"/>
      <c r="E67" s="28"/>
      <c r="F67" s="30"/>
      <c r="G67" s="30"/>
      <c r="H67" s="30"/>
      <c r="I67" s="30"/>
      <c r="J67" s="30"/>
      <c r="K67" s="30"/>
      <c r="L67" s="31">
        <f>MIN(F67:K67)</f>
        <v>0</v>
      </c>
    </row>
  </sheetData>
  <printOptions horizontalCentered="1"/>
  <pageMargins left="0.2" right="0.28" top="0.51" bottom="0.31" header="0.16" footer="0.24"/>
  <pageSetup fitToHeight="2" fitToWidth="1" horizontalDpi="600" verticalDpi="600" orientation="portrait" paperSize="9"/>
  <headerFooter alignWithMargins="0">
    <oddHeader>&amp;L&amp;18Event:  Blue Ribbon&amp;C&amp;18&amp;A&amp;R&amp;18Date:   6th March 2004</oddHeader>
  </headerFooter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showZeros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6.421875" style="2" customWidth="1"/>
    <col min="6" max="6" width="3.57421875" style="2" customWidth="1"/>
    <col min="7" max="26" width="6.7109375" style="1" customWidth="1"/>
    <col min="27" max="27" width="6.140625" style="1" customWidth="1"/>
    <col min="28" max="16384" width="8.8515625" style="1" customWidth="1"/>
  </cols>
  <sheetData>
    <row r="1" spans="1:27" s="4" customFormat="1" ht="16.5">
      <c r="A1" s="5"/>
      <c r="B1" s="6"/>
      <c r="C1" s="6" t="s">
        <v>0</v>
      </c>
      <c r="D1" s="6" t="s">
        <v>1</v>
      </c>
      <c r="E1" s="7" t="s">
        <v>104</v>
      </c>
      <c r="F1" s="7" t="s">
        <v>2</v>
      </c>
      <c r="G1" s="8" t="s">
        <v>3</v>
      </c>
      <c r="H1" s="8" t="s">
        <v>3</v>
      </c>
      <c r="I1" s="8" t="s">
        <v>3</v>
      </c>
      <c r="J1" s="8" t="s">
        <v>3</v>
      </c>
      <c r="K1" s="8" t="s">
        <v>3</v>
      </c>
      <c r="L1" s="8" t="s">
        <v>3</v>
      </c>
      <c r="M1" s="8" t="s">
        <v>3</v>
      </c>
      <c r="N1" s="9" t="s">
        <v>1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105</v>
      </c>
      <c r="F2" s="14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63</v>
      </c>
      <c r="M2" s="15" t="s">
        <v>64</v>
      </c>
      <c r="N2" s="16" t="s">
        <v>13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14" ht="16.5" customHeight="1">
      <c r="A3" s="17" t="s">
        <v>17</v>
      </c>
      <c r="B3" s="18">
        <v>27767</v>
      </c>
      <c r="C3" s="19">
        <f aca="true" t="shared" si="0" ref="C3:C34">$C$2-B3</f>
        <v>10220</v>
      </c>
      <c r="D3" s="20">
        <v>13.33</v>
      </c>
      <c r="E3" s="34" t="str">
        <f aca="true" t="shared" si="1" ref="E3:E35">IF(AND(N3&lt;D3,N3&lt;&gt;0)=TRUE,"PB"," ")</f>
        <v> </v>
      </c>
      <c r="F3" s="21">
        <v>1</v>
      </c>
      <c r="G3" s="22">
        <v>13.98</v>
      </c>
      <c r="H3" s="22" t="s">
        <v>69</v>
      </c>
      <c r="I3" s="22">
        <v>13.59</v>
      </c>
      <c r="J3" s="22">
        <v>13.62</v>
      </c>
      <c r="K3" s="22">
        <v>13.36</v>
      </c>
      <c r="L3" s="22" t="s">
        <v>69</v>
      </c>
      <c r="M3" s="22">
        <v>13.67</v>
      </c>
      <c r="N3" s="23">
        <f aca="true" t="shared" si="2" ref="N3:N35">MIN(G3:M3)</f>
        <v>13.36</v>
      </c>
    </row>
    <row r="4" spans="1:29" ht="16.5" customHeight="1">
      <c r="A4" s="17" t="s">
        <v>21</v>
      </c>
      <c r="B4" s="18">
        <v>23217</v>
      </c>
      <c r="C4" s="19">
        <f t="shared" si="0"/>
        <v>14770</v>
      </c>
      <c r="D4" s="20">
        <v>14.38</v>
      </c>
      <c r="E4" s="34" t="str">
        <f t="shared" si="1"/>
        <v> </v>
      </c>
      <c r="F4" s="21">
        <v>5</v>
      </c>
      <c r="G4" s="22">
        <v>14.95</v>
      </c>
      <c r="H4" s="22">
        <v>14.71</v>
      </c>
      <c r="I4" s="22">
        <v>14.59</v>
      </c>
      <c r="J4" s="22">
        <v>14.6</v>
      </c>
      <c r="K4" s="22" t="s">
        <v>69</v>
      </c>
      <c r="L4" s="22" t="s">
        <v>69</v>
      </c>
      <c r="M4" s="22">
        <v>14.64</v>
      </c>
      <c r="N4" s="23">
        <f t="shared" si="2"/>
        <v>14.59</v>
      </c>
      <c r="AB4" s="2"/>
      <c r="AC4" s="2"/>
    </row>
    <row r="5" spans="1:14" ht="16.5" customHeight="1">
      <c r="A5" s="17" t="s">
        <v>32</v>
      </c>
      <c r="B5" s="18">
        <v>33812</v>
      </c>
      <c r="C5" s="19">
        <f t="shared" si="0"/>
        <v>4175</v>
      </c>
      <c r="D5" s="20">
        <v>14.93</v>
      </c>
      <c r="E5" s="35" t="str">
        <f t="shared" si="1"/>
        <v>PB</v>
      </c>
      <c r="F5" s="21">
        <v>12</v>
      </c>
      <c r="G5" s="22">
        <v>14.92</v>
      </c>
      <c r="H5" s="22">
        <v>14.62</v>
      </c>
      <c r="I5" s="22">
        <v>14.71</v>
      </c>
      <c r="J5" s="22">
        <v>14.76</v>
      </c>
      <c r="K5" s="22">
        <v>14.9</v>
      </c>
      <c r="L5" s="22">
        <v>14.71</v>
      </c>
      <c r="M5" s="22">
        <v>15.15</v>
      </c>
      <c r="N5" s="23">
        <f t="shared" si="2"/>
        <v>14.62</v>
      </c>
    </row>
    <row r="6" spans="1:29" ht="16.5" customHeight="1">
      <c r="A6" s="17" t="s">
        <v>20</v>
      </c>
      <c r="B6" s="18">
        <v>21692</v>
      </c>
      <c r="C6" s="19">
        <f t="shared" si="0"/>
        <v>16295</v>
      </c>
      <c r="D6" s="20">
        <v>14.66</v>
      </c>
      <c r="E6" s="34" t="str">
        <f t="shared" si="1"/>
        <v> </v>
      </c>
      <c r="F6" s="21">
        <v>7</v>
      </c>
      <c r="G6" s="22">
        <v>15.34</v>
      </c>
      <c r="H6" s="22">
        <v>15.12</v>
      </c>
      <c r="I6" s="22">
        <v>15.09</v>
      </c>
      <c r="J6" s="22">
        <v>14.85</v>
      </c>
      <c r="K6" s="22">
        <v>15.17</v>
      </c>
      <c r="L6" s="22">
        <v>14.76</v>
      </c>
      <c r="M6" s="22">
        <v>14.69</v>
      </c>
      <c r="N6" s="23">
        <f t="shared" si="2"/>
        <v>14.69</v>
      </c>
      <c r="P6" s="25"/>
      <c r="Q6" s="25"/>
      <c r="R6" s="25"/>
      <c r="S6" s="25"/>
      <c r="T6" s="25"/>
      <c r="U6" s="25"/>
      <c r="V6" s="25"/>
      <c r="AB6" s="2"/>
      <c r="AC6" s="2"/>
    </row>
    <row r="7" spans="1:29" ht="16.5" customHeight="1">
      <c r="A7" s="17" t="s">
        <v>22</v>
      </c>
      <c r="B7" s="18">
        <v>33926</v>
      </c>
      <c r="C7" s="19">
        <f t="shared" si="0"/>
        <v>4061</v>
      </c>
      <c r="D7" s="20">
        <v>14.71</v>
      </c>
      <c r="E7" s="34" t="str">
        <f t="shared" si="1"/>
        <v> </v>
      </c>
      <c r="F7" s="21">
        <v>10</v>
      </c>
      <c r="G7" s="22" t="s">
        <v>15</v>
      </c>
      <c r="H7" s="22">
        <v>15.36</v>
      </c>
      <c r="I7" s="22">
        <v>15.04</v>
      </c>
      <c r="J7" s="22">
        <v>15.41</v>
      </c>
      <c r="K7" s="22">
        <v>14.94</v>
      </c>
      <c r="L7" s="22">
        <v>14.96</v>
      </c>
      <c r="M7" s="22">
        <v>15.21</v>
      </c>
      <c r="N7" s="23">
        <f t="shared" si="2"/>
        <v>14.94</v>
      </c>
      <c r="AB7" s="24"/>
      <c r="AC7" s="2"/>
    </row>
    <row r="8" spans="1:14" ht="16.5" customHeight="1">
      <c r="A8" s="17" t="s">
        <v>34</v>
      </c>
      <c r="B8" s="18">
        <v>34455</v>
      </c>
      <c r="C8" s="19">
        <f t="shared" si="0"/>
        <v>3532</v>
      </c>
      <c r="D8" s="20">
        <v>15.15</v>
      </c>
      <c r="E8" s="34" t="str">
        <f t="shared" si="1"/>
        <v> </v>
      </c>
      <c r="F8" s="21">
        <v>14</v>
      </c>
      <c r="G8" s="22">
        <v>15.53</v>
      </c>
      <c r="H8" s="22">
        <v>15.18</v>
      </c>
      <c r="I8" s="22">
        <v>15.33</v>
      </c>
      <c r="J8" s="22" t="s">
        <v>69</v>
      </c>
      <c r="K8" s="22" t="s">
        <v>69</v>
      </c>
      <c r="L8" s="22">
        <v>15.42</v>
      </c>
      <c r="M8" s="22" t="s">
        <v>69</v>
      </c>
      <c r="N8" s="23">
        <f t="shared" si="2"/>
        <v>15.18</v>
      </c>
    </row>
    <row r="9" spans="1:29" ht="16.5" customHeight="1">
      <c r="A9" s="17" t="s">
        <v>28</v>
      </c>
      <c r="B9" s="18">
        <v>24506</v>
      </c>
      <c r="C9" s="19">
        <f t="shared" si="0"/>
        <v>13481</v>
      </c>
      <c r="D9" s="20">
        <v>15.45</v>
      </c>
      <c r="E9" s="35" t="str">
        <f t="shared" si="1"/>
        <v>PB</v>
      </c>
      <c r="F9" s="21">
        <v>19</v>
      </c>
      <c r="G9" s="22">
        <v>15.93</v>
      </c>
      <c r="H9" s="22">
        <v>15.57</v>
      </c>
      <c r="I9" s="22">
        <v>15.55</v>
      </c>
      <c r="J9" s="22">
        <v>15.63</v>
      </c>
      <c r="K9" s="22">
        <v>15.34</v>
      </c>
      <c r="L9" s="22" t="s">
        <v>69</v>
      </c>
      <c r="M9" s="22">
        <v>15.71</v>
      </c>
      <c r="N9" s="23">
        <f t="shared" si="2"/>
        <v>15.34</v>
      </c>
      <c r="AB9" s="24"/>
      <c r="AC9" s="2"/>
    </row>
    <row r="10" spans="1:29" ht="16.5" customHeight="1">
      <c r="A10" s="17" t="s">
        <v>19</v>
      </c>
      <c r="B10" s="18">
        <v>25921</v>
      </c>
      <c r="C10" s="19">
        <f t="shared" si="0"/>
        <v>12066</v>
      </c>
      <c r="D10" s="20">
        <v>14.67</v>
      </c>
      <c r="E10" s="34" t="str">
        <f t="shared" si="1"/>
        <v> </v>
      </c>
      <c r="F10" s="21">
        <v>8</v>
      </c>
      <c r="G10" s="22"/>
      <c r="H10" s="22"/>
      <c r="I10" s="22"/>
      <c r="J10" s="22"/>
      <c r="K10" s="22"/>
      <c r="L10" s="22"/>
      <c r="M10" s="22">
        <v>15.41</v>
      </c>
      <c r="N10" s="23">
        <f t="shared" si="2"/>
        <v>15.41</v>
      </c>
      <c r="AB10" s="2"/>
      <c r="AC10" s="26"/>
    </row>
    <row r="11" spans="1:29" ht="16.5" customHeight="1">
      <c r="A11" s="17" t="s">
        <v>29</v>
      </c>
      <c r="B11" s="18">
        <v>32498</v>
      </c>
      <c r="C11" s="19">
        <f t="shared" si="0"/>
        <v>5489</v>
      </c>
      <c r="D11" s="20">
        <v>15.68</v>
      </c>
      <c r="E11" s="34" t="str">
        <f t="shared" si="1"/>
        <v> </v>
      </c>
      <c r="F11" s="21">
        <v>22</v>
      </c>
      <c r="G11" s="22">
        <v>15.81</v>
      </c>
      <c r="H11" s="22">
        <v>15.95</v>
      </c>
      <c r="I11" s="22">
        <v>16.2</v>
      </c>
      <c r="J11" s="22">
        <v>15.97</v>
      </c>
      <c r="K11" s="22">
        <v>15.99</v>
      </c>
      <c r="L11" s="22">
        <v>15.99</v>
      </c>
      <c r="M11" s="22" t="s">
        <v>69</v>
      </c>
      <c r="N11" s="23">
        <f t="shared" si="2"/>
        <v>15.81</v>
      </c>
      <c r="AB11" s="2"/>
      <c r="AC11" s="2"/>
    </row>
    <row r="12" spans="1:29" ht="16.5" customHeight="1">
      <c r="A12" s="17" t="s">
        <v>30</v>
      </c>
      <c r="B12" s="18">
        <v>33086</v>
      </c>
      <c r="C12" s="19">
        <f t="shared" si="0"/>
        <v>4901</v>
      </c>
      <c r="D12" s="20">
        <v>16.05</v>
      </c>
      <c r="E12" s="35" t="str">
        <f t="shared" si="1"/>
        <v>PB</v>
      </c>
      <c r="F12" s="21">
        <v>26</v>
      </c>
      <c r="G12" s="22">
        <v>15.82</v>
      </c>
      <c r="H12" s="22">
        <v>16.06</v>
      </c>
      <c r="I12" s="22">
        <v>16.26</v>
      </c>
      <c r="J12" s="22">
        <v>16.35</v>
      </c>
      <c r="K12" s="22" t="s">
        <v>106</v>
      </c>
      <c r="L12" s="22" t="s">
        <v>106</v>
      </c>
      <c r="M12" s="22" t="s">
        <v>106</v>
      </c>
      <c r="N12" s="23">
        <f t="shared" si="2"/>
        <v>15.82</v>
      </c>
      <c r="AB12" s="2"/>
      <c r="AC12" s="2"/>
    </row>
    <row r="13" spans="1:14" ht="16.5" customHeight="1">
      <c r="A13" s="17" t="s">
        <v>50</v>
      </c>
      <c r="B13" s="18">
        <v>33344</v>
      </c>
      <c r="C13" s="19">
        <f t="shared" si="0"/>
        <v>4643</v>
      </c>
      <c r="D13" s="20">
        <v>15.86</v>
      </c>
      <c r="E13" s="35" t="str">
        <f t="shared" si="1"/>
        <v>PB</v>
      </c>
      <c r="F13" s="21">
        <v>46</v>
      </c>
      <c r="G13" s="22">
        <v>16.35</v>
      </c>
      <c r="H13" s="22">
        <v>15.84</v>
      </c>
      <c r="I13" s="22" t="s">
        <v>69</v>
      </c>
      <c r="J13" s="22">
        <v>16.23</v>
      </c>
      <c r="K13" s="22">
        <v>16.09</v>
      </c>
      <c r="L13" s="22">
        <v>16.13</v>
      </c>
      <c r="M13" s="22">
        <v>15.87</v>
      </c>
      <c r="N13" s="23">
        <f t="shared" si="2"/>
        <v>15.84</v>
      </c>
    </row>
    <row r="14" spans="1:29" ht="16.5" customHeight="1">
      <c r="A14" s="17" t="s">
        <v>36</v>
      </c>
      <c r="B14" s="18">
        <v>32478</v>
      </c>
      <c r="C14" s="19">
        <f t="shared" si="0"/>
        <v>5509</v>
      </c>
      <c r="D14" s="20">
        <v>16.91</v>
      </c>
      <c r="E14" s="35" t="str">
        <f t="shared" si="1"/>
        <v>PB</v>
      </c>
      <c r="F14" s="21">
        <v>35</v>
      </c>
      <c r="G14" s="22" t="s">
        <v>69</v>
      </c>
      <c r="H14" s="22">
        <v>18.05</v>
      </c>
      <c r="I14" s="22">
        <v>17.61</v>
      </c>
      <c r="J14" s="22" t="s">
        <v>69</v>
      </c>
      <c r="K14" s="22">
        <v>16.05</v>
      </c>
      <c r="L14" s="22">
        <v>17.31</v>
      </c>
      <c r="M14" s="22">
        <v>17.03</v>
      </c>
      <c r="N14" s="23">
        <f t="shared" si="2"/>
        <v>16.05</v>
      </c>
      <c r="AB14" s="24"/>
      <c r="AC14" s="2"/>
    </row>
    <row r="15" spans="1:14" ht="16.5" customHeight="1">
      <c r="A15" s="17" t="s">
        <v>56</v>
      </c>
      <c r="B15" s="18">
        <v>33214</v>
      </c>
      <c r="C15" s="19">
        <f t="shared" si="0"/>
        <v>4773</v>
      </c>
      <c r="D15" s="20">
        <v>17.13</v>
      </c>
      <c r="E15" s="35" t="str">
        <f t="shared" si="1"/>
        <v>PB</v>
      </c>
      <c r="F15" s="21">
        <v>55</v>
      </c>
      <c r="G15" s="22" t="s">
        <v>69</v>
      </c>
      <c r="H15" s="22">
        <v>16.07</v>
      </c>
      <c r="I15" s="22" t="s">
        <v>69</v>
      </c>
      <c r="J15" s="22" t="s">
        <v>69</v>
      </c>
      <c r="K15" s="22" t="s">
        <v>69</v>
      </c>
      <c r="L15" s="22">
        <v>16.3</v>
      </c>
      <c r="M15" s="22">
        <v>16.37</v>
      </c>
      <c r="N15" s="23">
        <f t="shared" si="2"/>
        <v>16.07</v>
      </c>
    </row>
    <row r="16" spans="1:29" ht="16.5" customHeight="1">
      <c r="A16" s="17" t="s">
        <v>37</v>
      </c>
      <c r="B16" s="18">
        <v>34950</v>
      </c>
      <c r="C16" s="19">
        <f t="shared" si="0"/>
        <v>3037</v>
      </c>
      <c r="D16" s="20">
        <v>15.93</v>
      </c>
      <c r="E16" s="34" t="str">
        <f t="shared" si="1"/>
        <v> </v>
      </c>
      <c r="F16" s="21">
        <v>33</v>
      </c>
      <c r="G16" s="22" t="s">
        <v>69</v>
      </c>
      <c r="H16" s="22">
        <v>16.74</v>
      </c>
      <c r="I16" s="22" t="s">
        <v>69</v>
      </c>
      <c r="J16" s="22">
        <v>17.06</v>
      </c>
      <c r="K16" s="22">
        <v>16.82</v>
      </c>
      <c r="L16" s="22">
        <v>16.68</v>
      </c>
      <c r="M16" s="22">
        <v>16.77</v>
      </c>
      <c r="N16" s="23">
        <f t="shared" si="2"/>
        <v>16.68</v>
      </c>
      <c r="AB16" s="2"/>
      <c r="AC16" s="2"/>
    </row>
    <row r="17" spans="1:16" ht="16.5" customHeight="1">
      <c r="A17" s="17" t="s">
        <v>39</v>
      </c>
      <c r="B17" s="18">
        <v>20545</v>
      </c>
      <c r="C17" s="19">
        <f t="shared" si="0"/>
        <v>17442</v>
      </c>
      <c r="D17" s="20">
        <v>16.99</v>
      </c>
      <c r="E17" s="34" t="str">
        <f t="shared" si="1"/>
        <v> </v>
      </c>
      <c r="F17" s="21">
        <v>34</v>
      </c>
      <c r="G17" s="22">
        <v>18.36</v>
      </c>
      <c r="H17" s="22">
        <v>18.39</v>
      </c>
      <c r="I17" s="22">
        <v>18.37</v>
      </c>
      <c r="J17" s="22">
        <v>18.09</v>
      </c>
      <c r="K17" s="22">
        <v>17.87</v>
      </c>
      <c r="L17" s="22">
        <v>17.23</v>
      </c>
      <c r="M17" s="22">
        <v>17.44</v>
      </c>
      <c r="N17" s="23">
        <f t="shared" si="2"/>
        <v>17.23</v>
      </c>
      <c r="P17" s="25"/>
    </row>
    <row r="18" spans="1:29" ht="16.5" customHeight="1">
      <c r="A18" s="17" t="s">
        <v>48</v>
      </c>
      <c r="B18" s="18">
        <v>34132</v>
      </c>
      <c r="C18" s="19">
        <f t="shared" si="0"/>
        <v>3855</v>
      </c>
      <c r="D18" s="20">
        <v>17.38</v>
      </c>
      <c r="E18" s="35" t="str">
        <f t="shared" si="1"/>
        <v>PB</v>
      </c>
      <c r="F18" s="21">
        <v>36</v>
      </c>
      <c r="G18" s="22">
        <v>18.75</v>
      </c>
      <c r="H18" s="22">
        <v>18.56</v>
      </c>
      <c r="I18" s="22">
        <v>18.14</v>
      </c>
      <c r="J18" s="22">
        <v>17.92</v>
      </c>
      <c r="K18" s="22">
        <v>18.08</v>
      </c>
      <c r="L18" s="22">
        <v>18.48</v>
      </c>
      <c r="M18" s="22">
        <v>17.32</v>
      </c>
      <c r="N18" s="23">
        <f t="shared" si="2"/>
        <v>17.32</v>
      </c>
      <c r="AB18" s="24"/>
      <c r="AC18" s="2"/>
    </row>
    <row r="19" spans="1:29" ht="16.5" customHeight="1">
      <c r="A19" s="17" t="s">
        <v>38</v>
      </c>
      <c r="B19" s="18">
        <v>33460</v>
      </c>
      <c r="C19" s="19">
        <f t="shared" si="0"/>
        <v>4527</v>
      </c>
      <c r="D19" s="20">
        <v>16.57</v>
      </c>
      <c r="E19" s="34" t="str">
        <f t="shared" si="1"/>
        <v> </v>
      </c>
      <c r="F19" s="21">
        <v>27</v>
      </c>
      <c r="G19" s="22">
        <v>17.34</v>
      </c>
      <c r="H19" s="22">
        <v>19.09</v>
      </c>
      <c r="I19" s="22">
        <v>18.21</v>
      </c>
      <c r="J19" s="22">
        <v>18.03</v>
      </c>
      <c r="K19" s="22">
        <v>17.4</v>
      </c>
      <c r="L19" s="22">
        <v>17.48</v>
      </c>
      <c r="M19" s="22">
        <v>17.71</v>
      </c>
      <c r="N19" s="23">
        <f t="shared" si="2"/>
        <v>17.34</v>
      </c>
      <c r="AB19" s="24"/>
      <c r="AC19" s="2"/>
    </row>
    <row r="20" spans="1:29" ht="16.5" customHeight="1">
      <c r="A20" s="17" t="s">
        <v>52</v>
      </c>
      <c r="B20" s="18">
        <v>33109</v>
      </c>
      <c r="C20" s="19">
        <f t="shared" si="0"/>
        <v>4878</v>
      </c>
      <c r="D20" s="20">
        <v>18.14</v>
      </c>
      <c r="E20" s="35" t="str">
        <f t="shared" si="1"/>
        <v>PB</v>
      </c>
      <c r="F20" s="21">
        <v>40</v>
      </c>
      <c r="G20" s="22">
        <v>18.43</v>
      </c>
      <c r="H20" s="22">
        <v>18.19</v>
      </c>
      <c r="I20" s="22">
        <v>18.24</v>
      </c>
      <c r="J20" s="22">
        <v>17.99</v>
      </c>
      <c r="K20" s="22">
        <v>17.41</v>
      </c>
      <c r="L20" s="22">
        <v>17.75</v>
      </c>
      <c r="M20" s="22">
        <v>17.69</v>
      </c>
      <c r="N20" s="23">
        <f t="shared" si="2"/>
        <v>17.41</v>
      </c>
      <c r="AB20" s="24"/>
      <c r="AC20" s="2"/>
    </row>
    <row r="21" spans="1:29" ht="16.5" customHeight="1">
      <c r="A21" s="17" t="s">
        <v>42</v>
      </c>
      <c r="B21" s="18">
        <v>34421</v>
      </c>
      <c r="C21" s="19">
        <f t="shared" si="0"/>
        <v>3566</v>
      </c>
      <c r="D21" s="20">
        <v>16.99</v>
      </c>
      <c r="E21" s="34" t="str">
        <f t="shared" si="1"/>
        <v> </v>
      </c>
      <c r="F21" s="21">
        <v>31</v>
      </c>
      <c r="G21" s="22">
        <v>31.7</v>
      </c>
      <c r="H21" s="22">
        <v>18.07</v>
      </c>
      <c r="I21" s="22">
        <v>18.14</v>
      </c>
      <c r="J21" s="22">
        <v>18.01</v>
      </c>
      <c r="K21" s="22">
        <v>17.76</v>
      </c>
      <c r="L21" s="22">
        <v>17.45</v>
      </c>
      <c r="M21" s="22">
        <v>17.95</v>
      </c>
      <c r="N21" s="23">
        <f t="shared" si="2"/>
        <v>17.45</v>
      </c>
      <c r="AB21" s="24"/>
      <c r="AC21" s="2"/>
    </row>
    <row r="22" spans="1:14" ht="16.5" customHeight="1">
      <c r="A22" s="17" t="s">
        <v>40</v>
      </c>
      <c r="B22" s="18">
        <v>22496</v>
      </c>
      <c r="C22" s="19">
        <f t="shared" si="0"/>
        <v>15491</v>
      </c>
      <c r="D22" s="20">
        <v>17.64</v>
      </c>
      <c r="E22" s="35" t="str">
        <f t="shared" si="1"/>
        <v>PB</v>
      </c>
      <c r="F22" s="21">
        <v>37</v>
      </c>
      <c r="G22" s="22">
        <v>18.64</v>
      </c>
      <c r="H22" s="22">
        <v>18.08</v>
      </c>
      <c r="I22" s="22">
        <v>18.12</v>
      </c>
      <c r="J22" s="22">
        <v>18.35</v>
      </c>
      <c r="K22" s="22">
        <v>17.82</v>
      </c>
      <c r="L22" s="22">
        <v>17.59</v>
      </c>
      <c r="M22" s="22">
        <v>17.76</v>
      </c>
      <c r="N22" s="23">
        <f t="shared" si="2"/>
        <v>17.59</v>
      </c>
    </row>
    <row r="23" spans="1:14" ht="16.5" customHeight="1">
      <c r="A23" s="17" t="s">
        <v>46</v>
      </c>
      <c r="B23" s="18">
        <v>34110</v>
      </c>
      <c r="C23" s="19">
        <f t="shared" si="0"/>
        <v>3877</v>
      </c>
      <c r="D23" s="20">
        <v>18.03</v>
      </c>
      <c r="E23" s="35" t="str">
        <f t="shared" si="1"/>
        <v>PB</v>
      </c>
      <c r="F23" s="21">
        <v>39</v>
      </c>
      <c r="G23" s="22" t="s">
        <v>69</v>
      </c>
      <c r="H23" s="22">
        <v>18.48</v>
      </c>
      <c r="I23" s="22" t="s">
        <v>69</v>
      </c>
      <c r="J23" s="22" t="s">
        <v>69</v>
      </c>
      <c r="K23" s="22">
        <v>17.69</v>
      </c>
      <c r="L23" s="22" t="s">
        <v>69</v>
      </c>
      <c r="M23" s="22">
        <v>18.09</v>
      </c>
      <c r="N23" s="23">
        <f t="shared" si="2"/>
        <v>17.69</v>
      </c>
    </row>
    <row r="24" spans="1:14" ht="16.5" customHeight="1">
      <c r="A24" s="17" t="s">
        <v>49</v>
      </c>
      <c r="B24" s="18"/>
      <c r="C24" s="19">
        <f t="shared" si="0"/>
        <v>37987</v>
      </c>
      <c r="D24" s="20">
        <v>18.48</v>
      </c>
      <c r="E24" s="35" t="str">
        <f t="shared" si="1"/>
        <v>PB</v>
      </c>
      <c r="F24" s="21">
        <v>44</v>
      </c>
      <c r="G24" s="22">
        <v>19.48</v>
      </c>
      <c r="H24" s="22">
        <v>19.05</v>
      </c>
      <c r="I24" s="22">
        <v>18.43</v>
      </c>
      <c r="J24" s="22">
        <v>18.05</v>
      </c>
      <c r="K24" s="22">
        <v>17.93</v>
      </c>
      <c r="L24" s="22">
        <v>18.51</v>
      </c>
      <c r="M24" s="22">
        <v>18.51</v>
      </c>
      <c r="N24" s="23">
        <f t="shared" si="2"/>
        <v>17.93</v>
      </c>
    </row>
    <row r="25" spans="1:14" ht="16.5" customHeight="1">
      <c r="A25" s="17" t="s">
        <v>45</v>
      </c>
      <c r="B25" s="18">
        <v>34447</v>
      </c>
      <c r="C25" s="19">
        <f t="shared" si="0"/>
        <v>3540</v>
      </c>
      <c r="D25" s="20">
        <v>17.76</v>
      </c>
      <c r="E25" s="34" t="str">
        <f t="shared" si="1"/>
        <v> </v>
      </c>
      <c r="F25" s="21">
        <v>41</v>
      </c>
      <c r="G25" s="22">
        <v>18.52</v>
      </c>
      <c r="H25" s="22">
        <v>28.15</v>
      </c>
      <c r="I25" s="22">
        <v>18.71</v>
      </c>
      <c r="J25" s="22">
        <v>19.6</v>
      </c>
      <c r="K25" s="22">
        <v>18.58</v>
      </c>
      <c r="L25" s="22">
        <v>18.51</v>
      </c>
      <c r="M25" s="22">
        <v>18.94</v>
      </c>
      <c r="N25" s="23">
        <f t="shared" si="2"/>
        <v>18.51</v>
      </c>
    </row>
    <row r="26" spans="1:14" ht="16.5" customHeight="1">
      <c r="A26" s="17" t="s">
        <v>55</v>
      </c>
      <c r="B26" s="18">
        <v>34396</v>
      </c>
      <c r="C26" s="19">
        <f t="shared" si="0"/>
        <v>3591</v>
      </c>
      <c r="D26" s="20">
        <v>18.81</v>
      </c>
      <c r="E26" s="34" t="str">
        <f t="shared" si="1"/>
        <v> </v>
      </c>
      <c r="F26" s="21">
        <v>51</v>
      </c>
      <c r="G26" s="22">
        <v>20.1</v>
      </c>
      <c r="H26" s="22">
        <v>20.07</v>
      </c>
      <c r="I26" s="22">
        <v>19.09</v>
      </c>
      <c r="J26" s="22">
        <v>19.38</v>
      </c>
      <c r="K26" s="22">
        <v>19.48</v>
      </c>
      <c r="L26" s="22">
        <v>19.11</v>
      </c>
      <c r="M26" s="22">
        <v>19.07</v>
      </c>
      <c r="N26" s="23">
        <f t="shared" si="2"/>
        <v>19.07</v>
      </c>
    </row>
    <row r="27" spans="1:14" ht="16.5" customHeight="1">
      <c r="A27" s="17" t="s">
        <v>53</v>
      </c>
      <c r="B27" s="18">
        <v>33984</v>
      </c>
      <c r="C27" s="19">
        <f t="shared" si="0"/>
        <v>4003</v>
      </c>
      <c r="D27" s="20">
        <v>19.47</v>
      </c>
      <c r="E27" s="34" t="str">
        <f t="shared" si="1"/>
        <v> </v>
      </c>
      <c r="F27" s="21">
        <v>48</v>
      </c>
      <c r="G27" s="22">
        <v>19.81</v>
      </c>
      <c r="H27" s="22">
        <v>21.07</v>
      </c>
      <c r="I27" s="22">
        <v>20.16</v>
      </c>
      <c r="J27" s="22">
        <v>19.61</v>
      </c>
      <c r="K27" s="22">
        <v>20.31</v>
      </c>
      <c r="L27" s="22">
        <v>20.95</v>
      </c>
      <c r="M27" s="22">
        <v>19.87</v>
      </c>
      <c r="N27" s="23">
        <f t="shared" si="2"/>
        <v>19.61</v>
      </c>
    </row>
    <row r="28" spans="1:14" ht="16.5" customHeight="1">
      <c r="A28" s="17" t="s">
        <v>70</v>
      </c>
      <c r="B28" s="18">
        <v>34605</v>
      </c>
      <c r="C28" s="19">
        <f t="shared" si="0"/>
        <v>3382</v>
      </c>
      <c r="D28" s="20">
        <v>20.37</v>
      </c>
      <c r="E28" s="35" t="str">
        <f t="shared" si="1"/>
        <v>PB</v>
      </c>
      <c r="F28" s="21">
        <v>52</v>
      </c>
      <c r="G28" s="22">
        <v>20.21</v>
      </c>
      <c r="H28" s="22">
        <v>22.38</v>
      </c>
      <c r="I28" s="22">
        <v>20.76</v>
      </c>
      <c r="J28" s="22">
        <v>20.09</v>
      </c>
      <c r="K28" s="22">
        <v>19.91</v>
      </c>
      <c r="L28" s="22">
        <v>19.78</v>
      </c>
      <c r="M28" s="22">
        <v>19.84</v>
      </c>
      <c r="N28" s="23">
        <f t="shared" si="2"/>
        <v>19.78</v>
      </c>
    </row>
    <row r="29" spans="1:14" ht="16.5" customHeight="1">
      <c r="A29" s="17" t="s">
        <v>71</v>
      </c>
      <c r="B29" s="18">
        <v>33471</v>
      </c>
      <c r="C29" s="19">
        <f t="shared" si="0"/>
        <v>4516</v>
      </c>
      <c r="D29" s="20">
        <v>19.85</v>
      </c>
      <c r="E29" s="34" t="str">
        <f t="shared" si="1"/>
        <v> </v>
      </c>
      <c r="F29" s="21">
        <v>83</v>
      </c>
      <c r="G29" s="22">
        <v>20.71</v>
      </c>
      <c r="H29" s="22">
        <v>21.21</v>
      </c>
      <c r="I29" s="22">
        <v>20.48</v>
      </c>
      <c r="J29" s="22">
        <v>19.85</v>
      </c>
      <c r="K29" s="22" t="s">
        <v>69</v>
      </c>
      <c r="L29" s="22">
        <v>20.26</v>
      </c>
      <c r="M29" s="22">
        <v>20.05</v>
      </c>
      <c r="N29" s="23">
        <f t="shared" si="2"/>
        <v>19.85</v>
      </c>
    </row>
    <row r="30" spans="1:14" ht="16.5" customHeight="1">
      <c r="A30" s="17" t="s">
        <v>54</v>
      </c>
      <c r="B30" s="18">
        <v>33575</v>
      </c>
      <c r="C30" s="19">
        <f t="shared" si="0"/>
        <v>4412</v>
      </c>
      <c r="D30" s="20">
        <v>19.61</v>
      </c>
      <c r="E30" s="34" t="str">
        <f t="shared" si="1"/>
        <v> </v>
      </c>
      <c r="F30" s="21">
        <v>50</v>
      </c>
      <c r="G30" s="22">
        <v>21.12</v>
      </c>
      <c r="H30" s="22">
        <v>20.83</v>
      </c>
      <c r="I30" s="22">
        <v>20.95</v>
      </c>
      <c r="J30" s="22">
        <v>20.11</v>
      </c>
      <c r="K30" s="22">
        <v>20.15</v>
      </c>
      <c r="L30" s="22">
        <v>20.41</v>
      </c>
      <c r="M30" s="22">
        <v>20.07</v>
      </c>
      <c r="N30" s="23">
        <f t="shared" si="2"/>
        <v>20.07</v>
      </c>
    </row>
    <row r="31" spans="1:14" ht="16.5" customHeight="1">
      <c r="A31" s="17" t="s">
        <v>59</v>
      </c>
      <c r="B31" s="18">
        <v>35188</v>
      </c>
      <c r="C31" s="19">
        <f t="shared" si="0"/>
        <v>2799</v>
      </c>
      <c r="D31" s="20">
        <v>19.05</v>
      </c>
      <c r="E31" s="34" t="str">
        <f t="shared" si="1"/>
        <v> </v>
      </c>
      <c r="F31" s="21">
        <v>56</v>
      </c>
      <c r="G31" s="22">
        <v>20.77</v>
      </c>
      <c r="H31" s="22">
        <v>20.54</v>
      </c>
      <c r="I31" s="22">
        <v>20.5</v>
      </c>
      <c r="J31" s="22">
        <v>20.41</v>
      </c>
      <c r="K31" s="22">
        <v>20.74</v>
      </c>
      <c r="L31" s="22">
        <v>20.22</v>
      </c>
      <c r="M31" s="22" t="s">
        <v>106</v>
      </c>
      <c r="N31" s="23">
        <f t="shared" si="2"/>
        <v>20.22</v>
      </c>
    </row>
    <row r="32" spans="1:14" ht="16.5" customHeight="1">
      <c r="A32" s="17" t="s">
        <v>107</v>
      </c>
      <c r="B32" s="18">
        <v>33338</v>
      </c>
      <c r="C32" s="19">
        <f t="shared" si="0"/>
        <v>4649</v>
      </c>
      <c r="D32" s="20">
        <v>20.5</v>
      </c>
      <c r="E32" s="34" t="str">
        <f t="shared" si="1"/>
        <v> </v>
      </c>
      <c r="F32" s="21">
        <v>85</v>
      </c>
      <c r="G32" s="22">
        <v>36.89</v>
      </c>
      <c r="H32" s="22">
        <v>43.27</v>
      </c>
      <c r="I32" s="22">
        <v>20.68</v>
      </c>
      <c r="J32" s="22">
        <v>21.45</v>
      </c>
      <c r="K32" s="22">
        <v>20.5</v>
      </c>
      <c r="L32" s="22">
        <v>26.23</v>
      </c>
      <c r="M32" s="22">
        <v>21.87</v>
      </c>
      <c r="N32" s="23">
        <f t="shared" si="2"/>
        <v>20.5</v>
      </c>
    </row>
    <row r="33" spans="1:14" ht="16.5" customHeight="1">
      <c r="A33" s="17" t="s">
        <v>57</v>
      </c>
      <c r="B33" s="18">
        <v>32644</v>
      </c>
      <c r="C33" s="19">
        <f t="shared" si="0"/>
        <v>5343</v>
      </c>
      <c r="D33" s="20">
        <v>20.79</v>
      </c>
      <c r="E33" s="34" t="str">
        <f t="shared" si="1"/>
        <v> </v>
      </c>
      <c r="F33" s="21">
        <v>53</v>
      </c>
      <c r="G33" s="22">
        <v>21.51</v>
      </c>
      <c r="H33" s="22">
        <v>21.49</v>
      </c>
      <c r="I33" s="22">
        <v>21.31</v>
      </c>
      <c r="J33" s="22">
        <v>21.54</v>
      </c>
      <c r="K33" s="22">
        <v>21.31</v>
      </c>
      <c r="L33" s="22">
        <v>21.09</v>
      </c>
      <c r="M33" s="22">
        <v>21.17</v>
      </c>
      <c r="N33" s="23">
        <f t="shared" si="2"/>
        <v>21.09</v>
      </c>
    </row>
    <row r="34" spans="1:14" ht="16.5" customHeight="1">
      <c r="A34" s="17" t="s">
        <v>108</v>
      </c>
      <c r="B34" s="18">
        <v>35195</v>
      </c>
      <c r="C34" s="19">
        <f t="shared" si="0"/>
        <v>2792</v>
      </c>
      <c r="D34" s="20">
        <v>23.77</v>
      </c>
      <c r="E34" s="34" t="str">
        <f t="shared" si="1"/>
        <v> </v>
      </c>
      <c r="F34" s="21">
        <v>84</v>
      </c>
      <c r="G34" s="22" t="s">
        <v>69</v>
      </c>
      <c r="H34" s="22">
        <v>24.35</v>
      </c>
      <c r="I34" s="22">
        <v>24.36</v>
      </c>
      <c r="J34" s="22">
        <v>24.84</v>
      </c>
      <c r="K34" s="22">
        <v>23.77</v>
      </c>
      <c r="L34" s="22">
        <v>25.3</v>
      </c>
      <c r="M34" s="22">
        <v>25.61</v>
      </c>
      <c r="N34" s="23">
        <f t="shared" si="2"/>
        <v>23.77</v>
      </c>
    </row>
    <row r="35" spans="1:14" ht="16.5" customHeight="1" thickBot="1">
      <c r="A35" s="27"/>
      <c r="B35" s="28"/>
      <c r="C35" s="28"/>
      <c r="D35" s="29"/>
      <c r="E35" s="28" t="str">
        <f t="shared" si="1"/>
        <v> </v>
      </c>
      <c r="F35" s="28"/>
      <c r="G35" s="30"/>
      <c r="H35" s="30"/>
      <c r="I35" s="30"/>
      <c r="J35" s="30"/>
      <c r="K35" s="30"/>
      <c r="L35" s="30"/>
      <c r="M35" s="30"/>
      <c r="N35" s="31">
        <f t="shared" si="2"/>
        <v>0</v>
      </c>
    </row>
  </sheetData>
  <conditionalFormatting sqref="E3:E34">
    <cfRule type="cellIs" priority="1" dxfId="0" operator="equal" stopIfTrue="1">
      <formula>$E$1</formula>
    </cfRule>
  </conditionalFormatting>
  <printOptions horizontalCentered="1"/>
  <pageMargins left="0.2" right="0.28" top="0.39" bottom="0.31" header="0.16" footer="0.24"/>
  <pageSetup fitToHeight="2" fitToWidth="1" horizontalDpi="600" verticalDpi="600" orientation="portrait" paperSize="9" scale="86"/>
  <headerFooter alignWithMargins="0">
    <oddHeader>&amp;L&amp;18Event:  Blue Ribbon&amp;C&amp;18&amp;A&amp;R&amp;18Date:   3rd April 2004</oddHeader>
  </headerFooter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showZeros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10.421875" style="2" customWidth="1"/>
    <col min="6" max="6" width="3.57421875" style="2" customWidth="1"/>
    <col min="7" max="25" width="6.7109375" style="1" customWidth="1"/>
    <col min="26" max="26" width="6.140625" style="1" customWidth="1"/>
    <col min="27" max="16384" width="8.8515625" style="1" customWidth="1"/>
  </cols>
  <sheetData>
    <row r="1" spans="1:26" s="4" customFormat="1" ht="16.5">
      <c r="A1" s="5"/>
      <c r="B1" s="6"/>
      <c r="C1" s="6" t="s">
        <v>0</v>
      </c>
      <c r="D1" s="6" t="s">
        <v>1</v>
      </c>
      <c r="E1" s="7" t="s">
        <v>109</v>
      </c>
      <c r="F1" s="7" t="s">
        <v>2</v>
      </c>
      <c r="G1" s="8" t="s">
        <v>3</v>
      </c>
      <c r="H1" s="8" t="s">
        <v>3</v>
      </c>
      <c r="I1" s="8" t="s">
        <v>3</v>
      </c>
      <c r="J1" s="8" t="s">
        <v>3</v>
      </c>
      <c r="K1" s="8" t="s">
        <v>3</v>
      </c>
      <c r="L1" s="8" t="s">
        <v>3</v>
      </c>
      <c r="M1" s="9" t="s">
        <v>1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105</v>
      </c>
      <c r="F2" s="14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63</v>
      </c>
      <c r="M2" s="16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8" ht="16.5" customHeight="1">
      <c r="A3" s="17" t="s">
        <v>18</v>
      </c>
      <c r="B3" s="18">
        <v>31804</v>
      </c>
      <c r="C3" s="19">
        <f aca="true" t="shared" si="0" ref="C3:C40">$C$2-B3</f>
        <v>6183</v>
      </c>
      <c r="D3" s="20">
        <v>14.02</v>
      </c>
      <c r="E3" s="34" t="str">
        <f aca="true" t="shared" si="1" ref="E3:E43">IF(AND(M3&lt;D3,M3&lt;&gt;0)=TRUE,"PB"," ")</f>
        <v> </v>
      </c>
      <c r="F3" s="21">
        <v>6</v>
      </c>
      <c r="G3" s="22">
        <v>14.65</v>
      </c>
      <c r="H3" s="22">
        <v>14.41</v>
      </c>
      <c r="I3" s="22">
        <v>14.18</v>
      </c>
      <c r="J3" s="22" t="s">
        <v>69</v>
      </c>
      <c r="K3" s="22">
        <v>14.47</v>
      </c>
      <c r="L3" s="22" t="s">
        <v>69</v>
      </c>
      <c r="M3" s="23">
        <f aca="true" t="shared" si="2" ref="M3:M43">MIN(G3:L3)</f>
        <v>14.18</v>
      </c>
      <c r="AA3" s="2"/>
      <c r="AB3" s="2"/>
    </row>
    <row r="4" spans="1:13" ht="16.5" customHeight="1">
      <c r="A4" s="17" t="s">
        <v>16</v>
      </c>
      <c r="B4" s="18">
        <v>33544</v>
      </c>
      <c r="C4" s="19">
        <f t="shared" si="0"/>
        <v>4443</v>
      </c>
      <c r="D4" s="20">
        <v>14.38</v>
      </c>
      <c r="E4" s="36" t="str">
        <f t="shared" si="1"/>
        <v>PB</v>
      </c>
      <c r="F4" s="21">
        <v>9</v>
      </c>
      <c r="G4" s="22">
        <v>14.2</v>
      </c>
      <c r="H4" s="22">
        <v>14.31</v>
      </c>
      <c r="I4" s="22" t="s">
        <v>69</v>
      </c>
      <c r="J4" s="22">
        <v>14.54</v>
      </c>
      <c r="K4" s="22">
        <v>14.6</v>
      </c>
      <c r="L4" s="22">
        <v>14.25</v>
      </c>
      <c r="M4" s="23">
        <f t="shared" si="2"/>
        <v>14.2</v>
      </c>
    </row>
    <row r="5" spans="1:13" ht="16.5" customHeight="1">
      <c r="A5" s="17" t="s">
        <v>21</v>
      </c>
      <c r="B5" s="18">
        <v>23217</v>
      </c>
      <c r="C5" s="19">
        <f t="shared" si="0"/>
        <v>14770</v>
      </c>
      <c r="D5" s="20">
        <v>14.38</v>
      </c>
      <c r="E5" s="34" t="str">
        <f t="shared" si="1"/>
        <v> </v>
      </c>
      <c r="F5" s="21">
        <v>5</v>
      </c>
      <c r="G5" s="22">
        <v>15.46</v>
      </c>
      <c r="H5" s="22">
        <v>14.92</v>
      </c>
      <c r="I5" s="22">
        <v>14.93</v>
      </c>
      <c r="J5" s="22" t="s">
        <v>69</v>
      </c>
      <c r="K5" s="22">
        <v>14.86</v>
      </c>
      <c r="L5" s="22">
        <v>14.87</v>
      </c>
      <c r="M5" s="23">
        <f t="shared" si="2"/>
        <v>14.86</v>
      </c>
    </row>
    <row r="6" spans="1:28" ht="16.5" customHeight="1">
      <c r="A6" s="17" t="s">
        <v>32</v>
      </c>
      <c r="B6" s="18">
        <v>33812</v>
      </c>
      <c r="C6" s="19">
        <f t="shared" si="0"/>
        <v>4175</v>
      </c>
      <c r="D6" s="20">
        <v>14.62</v>
      </c>
      <c r="E6" s="34" t="str">
        <f t="shared" si="1"/>
        <v> </v>
      </c>
      <c r="F6" s="21">
        <v>12</v>
      </c>
      <c r="G6" s="22">
        <v>15.13</v>
      </c>
      <c r="H6" s="22">
        <v>15.15</v>
      </c>
      <c r="I6" s="22">
        <v>15.21</v>
      </c>
      <c r="J6" s="22">
        <v>15.55</v>
      </c>
      <c r="K6" s="22">
        <v>15</v>
      </c>
      <c r="L6" s="22">
        <v>15.27</v>
      </c>
      <c r="M6" s="23">
        <f t="shared" si="2"/>
        <v>15</v>
      </c>
      <c r="O6" s="25"/>
      <c r="P6" s="25"/>
      <c r="Q6" s="25"/>
      <c r="R6" s="25"/>
      <c r="S6" s="25"/>
      <c r="T6" s="25"/>
      <c r="U6" s="25"/>
      <c r="AA6" s="2"/>
      <c r="AB6" s="2"/>
    </row>
    <row r="7" spans="1:28" ht="16.5" customHeight="1">
      <c r="A7" s="17" t="s">
        <v>19</v>
      </c>
      <c r="B7" s="18">
        <v>25921</v>
      </c>
      <c r="C7" s="19">
        <f t="shared" si="0"/>
        <v>12066</v>
      </c>
      <c r="D7" s="20">
        <v>14.67</v>
      </c>
      <c r="E7" s="34" t="str">
        <f t="shared" si="1"/>
        <v> </v>
      </c>
      <c r="F7" s="21">
        <v>8</v>
      </c>
      <c r="G7" s="22">
        <v>15.17</v>
      </c>
      <c r="H7" s="22">
        <v>15.71</v>
      </c>
      <c r="I7" s="22">
        <v>15.25</v>
      </c>
      <c r="J7" s="22">
        <v>15.08</v>
      </c>
      <c r="K7" s="22">
        <v>15.09</v>
      </c>
      <c r="L7" s="22">
        <v>15.1</v>
      </c>
      <c r="M7" s="23">
        <f t="shared" si="2"/>
        <v>15.08</v>
      </c>
      <c r="AA7" s="2"/>
      <c r="AB7" s="2"/>
    </row>
    <row r="8" spans="1:13" ht="16.5" customHeight="1">
      <c r="A8" s="17" t="s">
        <v>20</v>
      </c>
      <c r="B8" s="18">
        <v>21692</v>
      </c>
      <c r="C8" s="19">
        <f t="shared" si="0"/>
        <v>16295</v>
      </c>
      <c r="D8" s="20">
        <v>14.66</v>
      </c>
      <c r="E8" s="34" t="str">
        <f t="shared" si="1"/>
        <v> </v>
      </c>
      <c r="F8" s="21">
        <v>7</v>
      </c>
      <c r="G8" s="22">
        <v>15.44</v>
      </c>
      <c r="H8" s="22">
        <v>15.32</v>
      </c>
      <c r="I8" s="22">
        <v>15.29</v>
      </c>
      <c r="J8" s="22">
        <v>15.39</v>
      </c>
      <c r="K8" s="22">
        <v>15.11</v>
      </c>
      <c r="L8" s="22">
        <v>15.09</v>
      </c>
      <c r="M8" s="23">
        <f t="shared" si="2"/>
        <v>15.09</v>
      </c>
    </row>
    <row r="9" spans="1:28" ht="16.5" customHeight="1">
      <c r="A9" s="17" t="s">
        <v>24</v>
      </c>
      <c r="B9" s="18">
        <v>22200</v>
      </c>
      <c r="C9" s="19">
        <f t="shared" si="0"/>
        <v>15787</v>
      </c>
      <c r="D9" s="20">
        <v>14.98</v>
      </c>
      <c r="E9" s="34" t="str">
        <f t="shared" si="1"/>
        <v> </v>
      </c>
      <c r="F9" s="21">
        <v>15</v>
      </c>
      <c r="G9" s="22">
        <v>15.2</v>
      </c>
      <c r="H9" s="22">
        <v>15.14</v>
      </c>
      <c r="I9" s="22">
        <v>15.27</v>
      </c>
      <c r="J9" s="22">
        <v>15.15</v>
      </c>
      <c r="K9" s="22">
        <v>15.41</v>
      </c>
      <c r="L9" s="22" t="s">
        <v>69</v>
      </c>
      <c r="M9" s="23">
        <f t="shared" si="2"/>
        <v>15.14</v>
      </c>
      <c r="AA9" s="24"/>
      <c r="AB9" s="2"/>
    </row>
    <row r="10" spans="1:28" ht="16.5" customHeight="1">
      <c r="A10" s="17" t="s">
        <v>29</v>
      </c>
      <c r="B10" s="18">
        <v>32498</v>
      </c>
      <c r="C10" s="19">
        <f t="shared" si="0"/>
        <v>5489</v>
      </c>
      <c r="D10" s="20">
        <v>15.68</v>
      </c>
      <c r="E10" s="36" t="str">
        <f t="shared" si="1"/>
        <v>PB</v>
      </c>
      <c r="F10" s="21">
        <v>22</v>
      </c>
      <c r="G10" s="22">
        <v>15.65</v>
      </c>
      <c r="H10" s="22">
        <v>15.6</v>
      </c>
      <c r="I10" s="22">
        <v>15.69</v>
      </c>
      <c r="J10" s="22">
        <v>15.57</v>
      </c>
      <c r="K10" s="22">
        <v>15.72</v>
      </c>
      <c r="L10" s="22">
        <v>15.72</v>
      </c>
      <c r="M10" s="23">
        <f t="shared" si="2"/>
        <v>15.57</v>
      </c>
      <c r="AA10" s="24"/>
      <c r="AB10" s="2"/>
    </row>
    <row r="11" spans="1:28" ht="16.5" customHeight="1">
      <c r="A11" s="17" t="s">
        <v>56</v>
      </c>
      <c r="B11" s="18">
        <v>33214</v>
      </c>
      <c r="C11" s="19">
        <f t="shared" si="0"/>
        <v>4773</v>
      </c>
      <c r="D11" s="20">
        <v>16.07</v>
      </c>
      <c r="E11" s="36" t="str">
        <f t="shared" si="1"/>
        <v>PB</v>
      </c>
      <c r="F11" s="21">
        <v>55</v>
      </c>
      <c r="G11" s="22">
        <v>15.68</v>
      </c>
      <c r="H11" s="22">
        <v>15.8</v>
      </c>
      <c r="I11" s="22">
        <v>16.12</v>
      </c>
      <c r="J11" s="22">
        <v>15.59</v>
      </c>
      <c r="K11" s="22" t="s">
        <v>69</v>
      </c>
      <c r="L11" s="22">
        <v>15.65</v>
      </c>
      <c r="M11" s="23">
        <f t="shared" si="2"/>
        <v>15.59</v>
      </c>
      <c r="AA11" s="2"/>
      <c r="AB11" s="26"/>
    </row>
    <row r="12" spans="1:28" ht="16.5" customHeight="1">
      <c r="A12" s="17" t="s">
        <v>28</v>
      </c>
      <c r="B12" s="18">
        <v>24506</v>
      </c>
      <c r="C12" s="19">
        <f t="shared" si="0"/>
        <v>13481</v>
      </c>
      <c r="D12" s="20">
        <v>15.34</v>
      </c>
      <c r="E12" s="34" t="str">
        <f t="shared" si="1"/>
        <v> </v>
      </c>
      <c r="F12" s="21">
        <v>19</v>
      </c>
      <c r="G12" s="22">
        <v>16.22</v>
      </c>
      <c r="H12" s="22">
        <v>15.83</v>
      </c>
      <c r="I12" s="22">
        <v>15.67</v>
      </c>
      <c r="J12" s="22">
        <v>15.68</v>
      </c>
      <c r="K12" s="22">
        <v>16.03</v>
      </c>
      <c r="L12" s="22">
        <v>16.02</v>
      </c>
      <c r="M12" s="23">
        <f t="shared" si="2"/>
        <v>15.67</v>
      </c>
      <c r="AA12" s="2"/>
      <c r="AB12" s="26"/>
    </row>
    <row r="13" spans="1:13" ht="16.5" customHeight="1">
      <c r="A13" s="17" t="s">
        <v>34</v>
      </c>
      <c r="B13" s="18">
        <v>34455</v>
      </c>
      <c r="C13" s="19">
        <f t="shared" si="0"/>
        <v>3532</v>
      </c>
      <c r="D13" s="20">
        <v>15.15</v>
      </c>
      <c r="E13" s="34" t="str">
        <f t="shared" si="1"/>
        <v> </v>
      </c>
      <c r="F13" s="21">
        <v>14</v>
      </c>
      <c r="G13" s="22" t="s">
        <v>69</v>
      </c>
      <c r="H13" s="22">
        <v>15.74</v>
      </c>
      <c r="I13" s="22">
        <v>15.7</v>
      </c>
      <c r="J13" s="22">
        <v>15.94</v>
      </c>
      <c r="K13" s="22">
        <v>15.73</v>
      </c>
      <c r="L13" s="22">
        <v>16.26</v>
      </c>
      <c r="M13" s="23">
        <f t="shared" si="2"/>
        <v>15.7</v>
      </c>
    </row>
    <row r="14" spans="1:28" ht="16.5" customHeight="1">
      <c r="A14" s="17" t="s">
        <v>23</v>
      </c>
      <c r="B14" s="18">
        <v>18416</v>
      </c>
      <c r="C14" s="19">
        <f t="shared" si="0"/>
        <v>19571</v>
      </c>
      <c r="D14" s="20">
        <v>15.63</v>
      </c>
      <c r="E14" s="34" t="str">
        <f t="shared" si="1"/>
        <v> </v>
      </c>
      <c r="F14" s="21">
        <v>21</v>
      </c>
      <c r="G14" s="22">
        <v>16.53</v>
      </c>
      <c r="H14" s="22">
        <v>16.02</v>
      </c>
      <c r="I14" s="22">
        <v>15.87</v>
      </c>
      <c r="J14" s="22">
        <v>15.89</v>
      </c>
      <c r="K14" s="22">
        <v>15.81</v>
      </c>
      <c r="L14" s="22">
        <v>15.93</v>
      </c>
      <c r="M14" s="23">
        <f t="shared" si="2"/>
        <v>15.81</v>
      </c>
      <c r="AA14" s="2"/>
      <c r="AB14" s="2"/>
    </row>
    <row r="15" spans="1:13" ht="16.5" customHeight="1">
      <c r="A15" s="17" t="s">
        <v>25</v>
      </c>
      <c r="B15" s="18">
        <v>33388</v>
      </c>
      <c r="C15" s="19">
        <f t="shared" si="0"/>
        <v>4599</v>
      </c>
      <c r="D15" s="20">
        <v>15.45</v>
      </c>
      <c r="E15" s="34" t="str">
        <f t="shared" si="1"/>
        <v> </v>
      </c>
      <c r="F15" s="21">
        <v>17</v>
      </c>
      <c r="G15" s="22">
        <v>16.5</v>
      </c>
      <c r="H15" s="22">
        <v>15.97</v>
      </c>
      <c r="I15" s="22">
        <v>15.96</v>
      </c>
      <c r="J15" s="22">
        <v>15.89</v>
      </c>
      <c r="K15" s="22">
        <v>15.9</v>
      </c>
      <c r="L15" s="22">
        <v>16.05</v>
      </c>
      <c r="M15" s="23">
        <f t="shared" si="2"/>
        <v>15.89</v>
      </c>
    </row>
    <row r="16" spans="1:28" ht="16.5" customHeight="1">
      <c r="A16" s="17" t="s">
        <v>37</v>
      </c>
      <c r="B16" s="18">
        <v>34950</v>
      </c>
      <c r="C16" s="19">
        <f t="shared" si="0"/>
        <v>3037</v>
      </c>
      <c r="D16" s="20">
        <v>15.93</v>
      </c>
      <c r="E16" s="34" t="str">
        <f t="shared" si="1"/>
        <v> </v>
      </c>
      <c r="F16" s="21">
        <v>33</v>
      </c>
      <c r="G16" s="22">
        <v>16.77</v>
      </c>
      <c r="H16" s="22">
        <v>16.72</v>
      </c>
      <c r="I16" s="22">
        <v>17.01</v>
      </c>
      <c r="J16" s="22">
        <v>16.68</v>
      </c>
      <c r="K16" s="22">
        <v>16.95</v>
      </c>
      <c r="L16" s="22">
        <v>16.91</v>
      </c>
      <c r="M16" s="23">
        <f t="shared" si="2"/>
        <v>16.68</v>
      </c>
      <c r="AA16" s="24"/>
      <c r="AB16" s="2"/>
    </row>
    <row r="17" spans="1:13" ht="16.5" customHeight="1">
      <c r="A17" s="17" t="s">
        <v>36</v>
      </c>
      <c r="B17" s="18">
        <v>32478</v>
      </c>
      <c r="C17" s="19">
        <f t="shared" si="0"/>
        <v>5509</v>
      </c>
      <c r="D17" s="20">
        <v>16.05</v>
      </c>
      <c r="E17" s="34" t="str">
        <f t="shared" si="1"/>
        <v> </v>
      </c>
      <c r="F17" s="21">
        <v>35</v>
      </c>
      <c r="G17" s="22">
        <v>17.53</v>
      </c>
      <c r="H17" s="22">
        <v>17.52</v>
      </c>
      <c r="I17" s="22">
        <v>17.74</v>
      </c>
      <c r="J17" s="22">
        <v>17.29</v>
      </c>
      <c r="K17" s="22">
        <v>17.33</v>
      </c>
      <c r="L17" s="22"/>
      <c r="M17" s="23">
        <f t="shared" si="2"/>
        <v>17.29</v>
      </c>
    </row>
    <row r="18" spans="1:28" ht="16.5" customHeight="1">
      <c r="A18" s="17" t="s">
        <v>42</v>
      </c>
      <c r="B18" s="18">
        <v>34421</v>
      </c>
      <c r="C18" s="19">
        <f t="shared" si="0"/>
        <v>3566</v>
      </c>
      <c r="D18" s="20">
        <v>16.99</v>
      </c>
      <c r="E18" s="34" t="str">
        <f t="shared" si="1"/>
        <v> </v>
      </c>
      <c r="F18" s="21">
        <v>31</v>
      </c>
      <c r="G18" s="22">
        <v>18.33</v>
      </c>
      <c r="H18" s="22">
        <v>17.93</v>
      </c>
      <c r="I18" s="22">
        <v>18.05</v>
      </c>
      <c r="J18" s="22">
        <v>17.38</v>
      </c>
      <c r="K18" s="22">
        <v>18.06</v>
      </c>
      <c r="L18" s="22">
        <v>17.92</v>
      </c>
      <c r="M18" s="23">
        <f t="shared" si="2"/>
        <v>17.38</v>
      </c>
      <c r="AA18" s="2"/>
      <c r="AB18" s="2"/>
    </row>
    <row r="19" spans="1:15" ht="16.5" customHeight="1">
      <c r="A19" s="17" t="s">
        <v>48</v>
      </c>
      <c r="B19" s="18">
        <v>34132</v>
      </c>
      <c r="C19" s="19">
        <f t="shared" si="0"/>
        <v>3855</v>
      </c>
      <c r="D19" s="20">
        <v>17.32</v>
      </c>
      <c r="E19" s="34" t="str">
        <f t="shared" si="1"/>
        <v> </v>
      </c>
      <c r="F19" s="21">
        <v>36</v>
      </c>
      <c r="G19" s="22">
        <v>17.86</v>
      </c>
      <c r="H19" s="22">
        <v>17.43</v>
      </c>
      <c r="I19" s="22">
        <v>17.6</v>
      </c>
      <c r="J19" s="22">
        <v>17.6</v>
      </c>
      <c r="K19" s="22" t="s">
        <v>69</v>
      </c>
      <c r="L19" s="22">
        <v>17.46</v>
      </c>
      <c r="M19" s="23">
        <f t="shared" si="2"/>
        <v>17.43</v>
      </c>
      <c r="O19" s="25"/>
    </row>
    <row r="20" spans="1:28" ht="16.5" customHeight="1">
      <c r="A20" s="17" t="s">
        <v>52</v>
      </c>
      <c r="B20" s="18">
        <v>33109</v>
      </c>
      <c r="C20" s="19">
        <f t="shared" si="0"/>
        <v>4878</v>
      </c>
      <c r="D20" s="20">
        <v>17.41</v>
      </c>
      <c r="E20" s="34" t="str">
        <f t="shared" si="1"/>
        <v> </v>
      </c>
      <c r="F20" s="21">
        <v>40</v>
      </c>
      <c r="G20" s="22">
        <v>18.23</v>
      </c>
      <c r="H20" s="22">
        <v>17.98</v>
      </c>
      <c r="I20" s="22">
        <v>17.74</v>
      </c>
      <c r="J20" s="22">
        <v>17.58</v>
      </c>
      <c r="K20" s="22">
        <v>17.82</v>
      </c>
      <c r="L20" s="22">
        <v>17.54</v>
      </c>
      <c r="M20" s="23">
        <f t="shared" si="2"/>
        <v>17.54</v>
      </c>
      <c r="AA20" s="24"/>
      <c r="AB20" s="2"/>
    </row>
    <row r="21" spans="1:13" ht="16.5" customHeight="1">
      <c r="A21" s="17" t="s">
        <v>47</v>
      </c>
      <c r="B21" s="18">
        <v>22983</v>
      </c>
      <c r="C21" s="19">
        <f t="shared" si="0"/>
        <v>15004</v>
      </c>
      <c r="D21" s="20">
        <v>16.78</v>
      </c>
      <c r="E21" s="34" t="str">
        <f t="shared" si="1"/>
        <v> </v>
      </c>
      <c r="F21" s="21">
        <v>43</v>
      </c>
      <c r="G21" s="22">
        <v>19</v>
      </c>
      <c r="H21" s="22">
        <v>18.44</v>
      </c>
      <c r="I21" s="22">
        <v>17.95</v>
      </c>
      <c r="J21" s="22">
        <v>17.81</v>
      </c>
      <c r="K21" s="22">
        <v>18.15</v>
      </c>
      <c r="L21" s="22">
        <v>17.85</v>
      </c>
      <c r="M21" s="23">
        <f t="shared" si="2"/>
        <v>17.81</v>
      </c>
    </row>
    <row r="22" spans="1:28" ht="16.5" customHeight="1">
      <c r="A22" s="17" t="s">
        <v>38</v>
      </c>
      <c r="B22" s="18">
        <v>33460</v>
      </c>
      <c r="C22" s="19">
        <f t="shared" si="0"/>
        <v>4527</v>
      </c>
      <c r="D22" s="20">
        <v>16.57</v>
      </c>
      <c r="E22" s="34" t="str">
        <f t="shared" si="1"/>
        <v> </v>
      </c>
      <c r="F22" s="21">
        <v>27</v>
      </c>
      <c r="G22" s="22">
        <v>18.86</v>
      </c>
      <c r="H22" s="22">
        <v>29.5</v>
      </c>
      <c r="I22" s="22">
        <v>18.2</v>
      </c>
      <c r="J22" s="22">
        <v>17.93</v>
      </c>
      <c r="K22" s="22">
        <v>18.33</v>
      </c>
      <c r="L22" s="22">
        <v>18.12</v>
      </c>
      <c r="M22" s="23">
        <f t="shared" si="2"/>
        <v>17.93</v>
      </c>
      <c r="AA22" s="24"/>
      <c r="AB22" s="2"/>
    </row>
    <row r="23" spans="1:28" ht="16.5" customHeight="1">
      <c r="A23" s="17" t="s">
        <v>44</v>
      </c>
      <c r="B23" s="18">
        <v>21654</v>
      </c>
      <c r="C23" s="19">
        <f t="shared" si="0"/>
        <v>16333</v>
      </c>
      <c r="D23" s="20">
        <v>17.91</v>
      </c>
      <c r="E23" s="34" t="str">
        <f t="shared" si="1"/>
        <v> </v>
      </c>
      <c r="F23" s="21">
        <v>38</v>
      </c>
      <c r="G23" s="22">
        <v>18.74</v>
      </c>
      <c r="H23" s="22">
        <v>18.39</v>
      </c>
      <c r="I23" s="22">
        <v>18.67</v>
      </c>
      <c r="J23" s="22">
        <v>17.95</v>
      </c>
      <c r="K23" s="22" t="s">
        <v>69</v>
      </c>
      <c r="L23" s="22">
        <v>18.13</v>
      </c>
      <c r="M23" s="23">
        <f t="shared" si="2"/>
        <v>17.95</v>
      </c>
      <c r="AA23" s="24"/>
      <c r="AB23" s="2"/>
    </row>
    <row r="24" spans="1:13" ht="16.5" customHeight="1">
      <c r="A24" s="17" t="s">
        <v>46</v>
      </c>
      <c r="B24" s="18">
        <v>34110</v>
      </c>
      <c r="C24" s="19">
        <f t="shared" si="0"/>
        <v>3877</v>
      </c>
      <c r="D24" s="20">
        <v>17.69</v>
      </c>
      <c r="E24" s="34" t="str">
        <f t="shared" si="1"/>
        <v> </v>
      </c>
      <c r="F24" s="21">
        <v>39</v>
      </c>
      <c r="G24" s="22">
        <v>18.73</v>
      </c>
      <c r="H24" s="22">
        <v>18.59</v>
      </c>
      <c r="I24" s="22">
        <v>18.65</v>
      </c>
      <c r="J24" s="22">
        <v>18.03</v>
      </c>
      <c r="K24" s="22">
        <v>18.47</v>
      </c>
      <c r="L24" s="22">
        <v>18.48</v>
      </c>
      <c r="M24" s="23">
        <f t="shared" si="2"/>
        <v>18.03</v>
      </c>
    </row>
    <row r="25" spans="1:13" ht="16.5" customHeight="1">
      <c r="A25" s="17" t="s">
        <v>39</v>
      </c>
      <c r="B25" s="18">
        <v>20545</v>
      </c>
      <c r="C25" s="19">
        <f t="shared" si="0"/>
        <v>17442</v>
      </c>
      <c r="D25" s="20">
        <v>16.99</v>
      </c>
      <c r="E25" s="34" t="str">
        <f t="shared" si="1"/>
        <v> </v>
      </c>
      <c r="F25" s="21">
        <v>34</v>
      </c>
      <c r="G25" s="22">
        <v>18.51</v>
      </c>
      <c r="H25" s="22">
        <v>18.55</v>
      </c>
      <c r="I25" s="22">
        <v>18.56</v>
      </c>
      <c r="J25" s="22">
        <v>18.26</v>
      </c>
      <c r="K25" s="22">
        <v>18.27</v>
      </c>
      <c r="L25" s="22">
        <v>18.3</v>
      </c>
      <c r="M25" s="23">
        <f t="shared" si="2"/>
        <v>18.26</v>
      </c>
    </row>
    <row r="26" spans="1:13" ht="16.5" customHeight="1">
      <c r="A26" s="17" t="s">
        <v>49</v>
      </c>
      <c r="B26" s="18"/>
      <c r="C26" s="19">
        <f t="shared" si="0"/>
        <v>37987</v>
      </c>
      <c r="D26" s="20">
        <v>17.93</v>
      </c>
      <c r="E26" s="34" t="str">
        <f t="shared" si="1"/>
        <v> </v>
      </c>
      <c r="F26" s="21">
        <v>44</v>
      </c>
      <c r="G26" s="22">
        <v>19.09</v>
      </c>
      <c r="H26" s="22">
        <v>19.44</v>
      </c>
      <c r="I26" s="22">
        <v>18.7</v>
      </c>
      <c r="J26" s="22">
        <v>18.5</v>
      </c>
      <c r="K26" s="22">
        <v>18.73</v>
      </c>
      <c r="L26" s="22">
        <v>18.72</v>
      </c>
      <c r="M26" s="23">
        <f t="shared" si="2"/>
        <v>18.5</v>
      </c>
    </row>
    <row r="27" spans="1:13" ht="16.5" customHeight="1">
      <c r="A27" s="17" t="s">
        <v>55</v>
      </c>
      <c r="B27" s="18">
        <v>34396</v>
      </c>
      <c r="C27" s="19">
        <f t="shared" si="0"/>
        <v>3591</v>
      </c>
      <c r="D27" s="20">
        <v>18.81</v>
      </c>
      <c r="E27" s="34" t="str">
        <f t="shared" si="1"/>
        <v> </v>
      </c>
      <c r="F27" s="21">
        <v>51</v>
      </c>
      <c r="G27" s="22">
        <v>20.44</v>
      </c>
      <c r="H27" s="22">
        <v>18.99</v>
      </c>
      <c r="I27" s="22">
        <v>19.54</v>
      </c>
      <c r="J27" s="22">
        <v>19.18</v>
      </c>
      <c r="K27" s="22">
        <v>19.11</v>
      </c>
      <c r="L27" s="22">
        <v>19.37</v>
      </c>
      <c r="M27" s="23">
        <f t="shared" si="2"/>
        <v>18.99</v>
      </c>
    </row>
    <row r="28" spans="1:13" ht="16.5" customHeight="1">
      <c r="A28" s="17" t="s">
        <v>45</v>
      </c>
      <c r="B28" s="18">
        <v>34447</v>
      </c>
      <c r="C28" s="19">
        <f t="shared" si="0"/>
        <v>3540</v>
      </c>
      <c r="D28" s="20">
        <v>17.76</v>
      </c>
      <c r="E28" s="34" t="str">
        <f t="shared" si="1"/>
        <v> </v>
      </c>
      <c r="F28" s="21">
        <v>41</v>
      </c>
      <c r="G28" s="22">
        <v>19.4</v>
      </c>
      <c r="H28" s="22">
        <v>19.16</v>
      </c>
      <c r="I28" s="22">
        <v>19.45</v>
      </c>
      <c r="J28" s="22"/>
      <c r="K28" s="22"/>
      <c r="L28" s="22"/>
      <c r="M28" s="23">
        <f t="shared" si="2"/>
        <v>19.16</v>
      </c>
    </row>
    <row r="29" spans="1:13" ht="16.5" customHeight="1">
      <c r="A29" s="17" t="s">
        <v>71</v>
      </c>
      <c r="B29" s="18">
        <v>33471</v>
      </c>
      <c r="C29" s="19">
        <f t="shared" si="0"/>
        <v>4516</v>
      </c>
      <c r="D29" s="20">
        <v>19.85</v>
      </c>
      <c r="E29" s="36" t="str">
        <f t="shared" si="1"/>
        <v>PB</v>
      </c>
      <c r="F29" s="21">
        <v>83</v>
      </c>
      <c r="G29" s="22">
        <v>19.84</v>
      </c>
      <c r="H29" s="22">
        <v>19.55</v>
      </c>
      <c r="I29" s="22">
        <v>19.53</v>
      </c>
      <c r="J29" s="22">
        <v>19.93</v>
      </c>
      <c r="K29" s="22">
        <v>19.82</v>
      </c>
      <c r="L29" s="22">
        <v>19.16</v>
      </c>
      <c r="M29" s="23">
        <f t="shared" si="2"/>
        <v>19.16</v>
      </c>
    </row>
    <row r="30" spans="1:13" ht="16.5" customHeight="1">
      <c r="A30" s="17" t="s">
        <v>51</v>
      </c>
      <c r="B30" s="18">
        <v>20403</v>
      </c>
      <c r="C30" s="19">
        <f t="shared" si="0"/>
        <v>17584</v>
      </c>
      <c r="D30" s="20">
        <v>18.53</v>
      </c>
      <c r="E30" s="34" t="str">
        <f t="shared" si="1"/>
        <v> </v>
      </c>
      <c r="F30" s="21">
        <v>42</v>
      </c>
      <c r="G30" s="22">
        <v>20.72</v>
      </c>
      <c r="H30" s="22">
        <v>20.03</v>
      </c>
      <c r="I30" s="22">
        <v>19.97</v>
      </c>
      <c r="J30" s="22">
        <v>19.35</v>
      </c>
      <c r="K30" s="22">
        <v>19.96</v>
      </c>
      <c r="L30" s="22">
        <v>19.43</v>
      </c>
      <c r="M30" s="23">
        <f t="shared" si="2"/>
        <v>19.35</v>
      </c>
    </row>
    <row r="31" spans="1:13" ht="16.5" customHeight="1">
      <c r="A31" s="17" t="s">
        <v>70</v>
      </c>
      <c r="B31" s="18">
        <v>34605</v>
      </c>
      <c r="C31" s="19">
        <f t="shared" si="0"/>
        <v>3382</v>
      </c>
      <c r="D31" s="20">
        <v>19.78</v>
      </c>
      <c r="E31" s="36" t="str">
        <f t="shared" si="1"/>
        <v>PB</v>
      </c>
      <c r="F31" s="21">
        <v>52</v>
      </c>
      <c r="G31" s="22">
        <v>29.84</v>
      </c>
      <c r="H31" s="22">
        <v>19.45</v>
      </c>
      <c r="I31" s="22">
        <v>19.95</v>
      </c>
      <c r="J31" s="22"/>
      <c r="K31" s="22"/>
      <c r="L31" s="22"/>
      <c r="M31" s="23">
        <f t="shared" si="2"/>
        <v>19.45</v>
      </c>
    </row>
    <row r="32" spans="1:13" ht="16.5" customHeight="1">
      <c r="A32" s="17" t="s">
        <v>54</v>
      </c>
      <c r="B32" s="18">
        <v>33575</v>
      </c>
      <c r="C32" s="19">
        <f t="shared" si="0"/>
        <v>4412</v>
      </c>
      <c r="D32" s="20">
        <v>19.61</v>
      </c>
      <c r="E32" s="36" t="str">
        <f t="shared" si="1"/>
        <v>PB</v>
      </c>
      <c r="F32" s="21">
        <v>50</v>
      </c>
      <c r="G32" s="22">
        <v>20.2</v>
      </c>
      <c r="H32" s="22">
        <v>20.09</v>
      </c>
      <c r="I32" s="22">
        <v>20.04</v>
      </c>
      <c r="J32" s="22">
        <v>19.95</v>
      </c>
      <c r="K32" s="22">
        <v>19.53</v>
      </c>
      <c r="L32" s="22">
        <v>19.84</v>
      </c>
      <c r="M32" s="23">
        <f t="shared" si="2"/>
        <v>19.53</v>
      </c>
    </row>
    <row r="33" spans="1:13" ht="16.5" customHeight="1">
      <c r="A33" s="17" t="s">
        <v>59</v>
      </c>
      <c r="B33" s="18">
        <v>35188</v>
      </c>
      <c r="C33" s="19">
        <f t="shared" si="0"/>
        <v>2799</v>
      </c>
      <c r="D33" s="20">
        <v>19.05</v>
      </c>
      <c r="E33" s="34" t="str">
        <f t="shared" si="1"/>
        <v> </v>
      </c>
      <c r="F33" s="21">
        <v>56</v>
      </c>
      <c r="G33" s="22">
        <v>20.31</v>
      </c>
      <c r="H33" s="22">
        <v>20.97</v>
      </c>
      <c r="I33" s="22">
        <v>21.29</v>
      </c>
      <c r="J33" s="22">
        <v>20.56</v>
      </c>
      <c r="K33" s="22"/>
      <c r="L33" s="22"/>
      <c r="M33" s="23">
        <f t="shared" si="2"/>
        <v>20.31</v>
      </c>
    </row>
    <row r="34" spans="1:13" ht="16.5" customHeight="1">
      <c r="A34" s="17" t="s">
        <v>57</v>
      </c>
      <c r="B34" s="18">
        <v>32644</v>
      </c>
      <c r="C34" s="19">
        <f t="shared" si="0"/>
        <v>5343</v>
      </c>
      <c r="D34" s="20">
        <v>20.79</v>
      </c>
      <c r="E34" s="34" t="str">
        <f t="shared" si="1"/>
        <v> </v>
      </c>
      <c r="F34" s="21">
        <v>53</v>
      </c>
      <c r="G34" s="22">
        <v>21.93</v>
      </c>
      <c r="H34" s="22">
        <v>22.01</v>
      </c>
      <c r="I34" s="22">
        <v>21.67</v>
      </c>
      <c r="J34" s="22"/>
      <c r="K34" s="22"/>
      <c r="L34" s="22"/>
      <c r="M34" s="23">
        <f t="shared" si="2"/>
        <v>21.67</v>
      </c>
    </row>
    <row r="35" spans="1:13" ht="16.5" customHeight="1">
      <c r="A35" s="17" t="s">
        <v>110</v>
      </c>
      <c r="B35" s="18">
        <v>34288</v>
      </c>
      <c r="C35" s="19">
        <f t="shared" si="0"/>
        <v>3699</v>
      </c>
      <c r="D35" s="20"/>
      <c r="E35" s="34" t="str">
        <f t="shared" si="1"/>
        <v> </v>
      </c>
      <c r="F35" s="21">
        <v>88</v>
      </c>
      <c r="G35" s="22">
        <v>24.32</v>
      </c>
      <c r="H35" s="22">
        <v>24.18</v>
      </c>
      <c r="I35" s="22">
        <v>22.65</v>
      </c>
      <c r="J35" s="22">
        <v>22.33</v>
      </c>
      <c r="K35" s="22">
        <v>22.3</v>
      </c>
      <c r="L35" s="22">
        <v>21.73</v>
      </c>
      <c r="M35" s="23">
        <f t="shared" si="2"/>
        <v>21.73</v>
      </c>
    </row>
    <row r="36" spans="1:13" ht="16.5" customHeight="1">
      <c r="A36" s="17" t="s">
        <v>60</v>
      </c>
      <c r="B36" s="18">
        <v>34926</v>
      </c>
      <c r="C36" s="19">
        <f t="shared" si="0"/>
        <v>3061</v>
      </c>
      <c r="D36" s="20">
        <v>22.63</v>
      </c>
      <c r="E36" s="36" t="str">
        <f t="shared" si="1"/>
        <v>PB</v>
      </c>
      <c r="F36" s="21">
        <v>57</v>
      </c>
      <c r="G36" s="22">
        <v>22.7</v>
      </c>
      <c r="H36" s="22">
        <v>23.5</v>
      </c>
      <c r="I36" s="22">
        <v>22</v>
      </c>
      <c r="J36" s="22">
        <v>21.9</v>
      </c>
      <c r="K36" s="22">
        <v>22.19</v>
      </c>
      <c r="L36" s="22"/>
      <c r="M36" s="23">
        <f t="shared" si="2"/>
        <v>21.9</v>
      </c>
    </row>
    <row r="37" spans="1:13" ht="16.5" customHeight="1">
      <c r="A37" s="17" t="s">
        <v>73</v>
      </c>
      <c r="B37" s="18">
        <v>33908</v>
      </c>
      <c r="C37" s="19">
        <f t="shared" si="0"/>
        <v>4079</v>
      </c>
      <c r="D37" s="20">
        <v>24.34</v>
      </c>
      <c r="E37" s="36" t="str">
        <f t="shared" si="1"/>
        <v>PB</v>
      </c>
      <c r="F37" s="21">
        <v>62</v>
      </c>
      <c r="G37" s="22">
        <v>23.4</v>
      </c>
      <c r="H37" s="22">
        <v>23.15</v>
      </c>
      <c r="I37" s="22">
        <v>22.75</v>
      </c>
      <c r="J37" s="22">
        <v>22.44</v>
      </c>
      <c r="K37" s="22">
        <v>22.46</v>
      </c>
      <c r="L37" s="22">
        <v>21.91</v>
      </c>
      <c r="M37" s="23">
        <f t="shared" si="2"/>
        <v>21.91</v>
      </c>
    </row>
    <row r="38" spans="1:13" ht="16.5" customHeight="1">
      <c r="A38" s="17" t="s">
        <v>108</v>
      </c>
      <c r="B38" s="18">
        <v>35195</v>
      </c>
      <c r="C38" s="19">
        <f t="shared" si="0"/>
        <v>2792</v>
      </c>
      <c r="D38" s="20">
        <v>23.77</v>
      </c>
      <c r="E38" s="36" t="str">
        <f t="shared" si="1"/>
        <v>PB</v>
      </c>
      <c r="F38" s="21">
        <v>84</v>
      </c>
      <c r="G38" s="22" t="s">
        <v>69</v>
      </c>
      <c r="H38" s="22">
        <v>23.55</v>
      </c>
      <c r="I38" s="22">
        <v>23.83</v>
      </c>
      <c r="J38" s="22">
        <v>22.95</v>
      </c>
      <c r="K38" s="22">
        <v>23.14</v>
      </c>
      <c r="L38" s="22">
        <v>24.73</v>
      </c>
      <c r="M38" s="23">
        <f t="shared" si="2"/>
        <v>22.95</v>
      </c>
    </row>
    <row r="39" spans="1:13" ht="16.5" customHeight="1">
      <c r="A39" s="17" t="s">
        <v>111</v>
      </c>
      <c r="B39" s="18"/>
      <c r="C39" s="19">
        <f t="shared" si="0"/>
        <v>37987</v>
      </c>
      <c r="D39" s="20"/>
      <c r="E39" s="34" t="str">
        <f t="shared" si="1"/>
        <v> </v>
      </c>
      <c r="F39" s="21">
        <v>86</v>
      </c>
      <c r="G39" s="22">
        <v>24.13</v>
      </c>
      <c r="H39" s="22">
        <v>23.04</v>
      </c>
      <c r="I39" s="22">
        <v>24.12</v>
      </c>
      <c r="J39" s="22">
        <v>23.1</v>
      </c>
      <c r="K39" s="22">
        <v>23.58</v>
      </c>
      <c r="L39" s="22">
        <v>22.98</v>
      </c>
      <c r="M39" s="23">
        <f t="shared" si="2"/>
        <v>22.98</v>
      </c>
    </row>
    <row r="40" spans="1:13" ht="16.5" customHeight="1">
      <c r="A40" s="17" t="s">
        <v>112</v>
      </c>
      <c r="B40" s="18">
        <v>34644</v>
      </c>
      <c r="C40" s="19">
        <f t="shared" si="0"/>
        <v>3343</v>
      </c>
      <c r="D40" s="20"/>
      <c r="E40" s="34" t="str">
        <f t="shared" si="1"/>
        <v> </v>
      </c>
      <c r="F40" s="21">
        <v>87</v>
      </c>
      <c r="G40" s="22">
        <v>24.89</v>
      </c>
      <c r="H40" s="22">
        <v>23.45</v>
      </c>
      <c r="I40" s="22">
        <v>23.45</v>
      </c>
      <c r="J40" s="22" t="s">
        <v>69</v>
      </c>
      <c r="K40" s="22">
        <v>23.55</v>
      </c>
      <c r="L40" s="22">
        <v>23.88</v>
      </c>
      <c r="M40" s="23">
        <f t="shared" si="2"/>
        <v>23.45</v>
      </c>
    </row>
    <row r="41" spans="1:13" ht="16.5" customHeight="1">
      <c r="A41" s="17"/>
      <c r="B41" s="18"/>
      <c r="C41" s="19"/>
      <c r="D41" s="20"/>
      <c r="E41" s="34" t="str">
        <f t="shared" si="1"/>
        <v> </v>
      </c>
      <c r="F41" s="21">
        <v>89</v>
      </c>
      <c r="G41" s="22"/>
      <c r="H41" s="22"/>
      <c r="I41" s="22"/>
      <c r="J41" s="22"/>
      <c r="K41" s="22"/>
      <c r="L41" s="22"/>
      <c r="M41" s="23">
        <f t="shared" si="2"/>
        <v>0</v>
      </c>
    </row>
    <row r="42" spans="1:13" ht="16.5" customHeight="1">
      <c r="A42" s="17"/>
      <c r="B42" s="18"/>
      <c r="C42" s="19"/>
      <c r="D42" s="20"/>
      <c r="E42" s="34" t="str">
        <f t="shared" si="1"/>
        <v> </v>
      </c>
      <c r="F42" s="21">
        <v>90</v>
      </c>
      <c r="G42" s="22"/>
      <c r="H42" s="22"/>
      <c r="I42" s="22"/>
      <c r="J42" s="22"/>
      <c r="K42" s="22"/>
      <c r="L42" s="22"/>
      <c r="M42" s="23">
        <f t="shared" si="2"/>
        <v>0</v>
      </c>
    </row>
    <row r="43" spans="1:13" ht="16.5" customHeight="1" thickBot="1">
      <c r="A43" s="27"/>
      <c r="B43" s="28"/>
      <c r="C43" s="28"/>
      <c r="D43" s="29"/>
      <c r="E43" s="28" t="str">
        <f t="shared" si="1"/>
        <v> </v>
      </c>
      <c r="F43" s="28"/>
      <c r="G43" s="30"/>
      <c r="H43" s="30"/>
      <c r="I43" s="30"/>
      <c r="J43" s="30"/>
      <c r="K43" s="30"/>
      <c r="L43" s="30"/>
      <c r="M43" s="31">
        <f t="shared" si="2"/>
        <v>0</v>
      </c>
    </row>
  </sheetData>
  <printOptions horizontalCentered="1"/>
  <pageMargins left="0.2" right="0.28" top="0.56" bottom="0.31" header="0.16" footer="0.24"/>
  <pageSetup fitToHeight="2" fitToWidth="1" horizontalDpi="600" verticalDpi="600" orientation="portrait" paperSize="9"/>
  <headerFooter alignWithMargins="0">
    <oddHeader>&amp;L&amp;18Event:  Blue Ribbon&amp;C&amp;18&amp;A&amp;R&amp;18Date:   1st May  2004</oddHeader>
  </headerFooter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Zeros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6.421875" style="2" customWidth="1"/>
    <col min="6" max="6" width="3.57421875" style="2" customWidth="1"/>
    <col min="7" max="24" width="6.7109375" style="1" customWidth="1"/>
    <col min="25" max="25" width="6.140625" style="1" customWidth="1"/>
    <col min="26" max="16384" width="8.8515625" style="1" customWidth="1"/>
  </cols>
  <sheetData>
    <row r="1" spans="1:25" s="4" customFormat="1" ht="16.5">
      <c r="A1" s="5"/>
      <c r="B1" s="6"/>
      <c r="C1" s="6" t="s">
        <v>0</v>
      </c>
      <c r="D1" s="6" t="s">
        <v>1</v>
      </c>
      <c r="E1" s="7" t="s">
        <v>104</v>
      </c>
      <c r="F1" s="7" t="s">
        <v>2</v>
      </c>
      <c r="G1" s="8" t="s">
        <v>3</v>
      </c>
      <c r="H1" s="8" t="s">
        <v>3</v>
      </c>
      <c r="I1" s="8" t="s">
        <v>3</v>
      </c>
      <c r="J1" s="8" t="s">
        <v>3</v>
      </c>
      <c r="K1" s="8" t="s">
        <v>3</v>
      </c>
      <c r="L1" s="9" t="s">
        <v>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105</v>
      </c>
      <c r="F2" s="14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6" t="s">
        <v>13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7" ht="16.5" customHeight="1">
      <c r="A3" s="17" t="s">
        <v>16</v>
      </c>
      <c r="B3" s="18">
        <v>33544</v>
      </c>
      <c r="C3" s="19">
        <f aca="true" t="shared" si="0" ref="C3:C44">$C$2-B3</f>
        <v>4443</v>
      </c>
      <c r="D3" s="20">
        <v>14.2</v>
      </c>
      <c r="E3" s="34" t="str">
        <f aca="true" t="shared" si="1" ref="E3:E37">IF(AND(L3&lt;D3,L3&lt;&gt;0)=TRUE,"PB"," ")</f>
        <v> </v>
      </c>
      <c r="F3" s="21">
        <v>9</v>
      </c>
      <c r="G3" s="22">
        <v>15.43</v>
      </c>
      <c r="H3" s="22" t="s">
        <v>69</v>
      </c>
      <c r="I3" s="22">
        <v>14.5</v>
      </c>
      <c r="J3" s="22">
        <v>14.46</v>
      </c>
      <c r="K3" s="22">
        <v>14.74</v>
      </c>
      <c r="L3" s="23">
        <f aca="true" t="shared" si="2" ref="L3:L45">MIN(G3:K3)</f>
        <v>14.46</v>
      </c>
      <c r="Z3" s="2"/>
      <c r="AA3" s="2"/>
    </row>
    <row r="4" spans="1:12" ht="16.5" customHeight="1">
      <c r="A4" s="17" t="s">
        <v>113</v>
      </c>
      <c r="B4" s="18">
        <v>30191</v>
      </c>
      <c r="C4" s="19">
        <f t="shared" si="0"/>
        <v>7796</v>
      </c>
      <c r="D4" s="20">
        <v>14.49</v>
      </c>
      <c r="E4" s="34" t="str">
        <f t="shared" si="1"/>
        <v>PB</v>
      </c>
      <c r="F4" s="21">
        <v>72</v>
      </c>
      <c r="G4" s="22">
        <v>15.17</v>
      </c>
      <c r="H4" s="22">
        <v>15.11</v>
      </c>
      <c r="I4" s="22">
        <v>14.69</v>
      </c>
      <c r="J4" s="22">
        <v>14.71</v>
      </c>
      <c r="K4" s="22">
        <v>14.46</v>
      </c>
      <c r="L4" s="23">
        <f t="shared" si="2"/>
        <v>14.46</v>
      </c>
    </row>
    <row r="5" spans="1:27" ht="16.5" customHeight="1">
      <c r="A5" s="17" t="s">
        <v>17</v>
      </c>
      <c r="B5" s="18">
        <v>27767</v>
      </c>
      <c r="C5" s="19">
        <f t="shared" si="0"/>
        <v>10220</v>
      </c>
      <c r="D5" s="20">
        <v>13.33</v>
      </c>
      <c r="E5" s="34" t="str">
        <f t="shared" si="1"/>
        <v> </v>
      </c>
      <c r="F5" s="21">
        <v>1</v>
      </c>
      <c r="G5" s="22" t="s">
        <v>69</v>
      </c>
      <c r="H5" s="22">
        <v>14.47</v>
      </c>
      <c r="I5" s="22">
        <v>14.47</v>
      </c>
      <c r="J5" s="22">
        <v>14.48</v>
      </c>
      <c r="K5" s="22">
        <v>14.53</v>
      </c>
      <c r="L5" s="23">
        <f t="shared" si="2"/>
        <v>14.47</v>
      </c>
      <c r="N5" s="25"/>
      <c r="O5" s="25"/>
      <c r="P5" s="25"/>
      <c r="Q5" s="25"/>
      <c r="R5" s="25"/>
      <c r="S5" s="25"/>
      <c r="T5" s="25"/>
      <c r="Z5" s="2"/>
      <c r="AA5" s="2"/>
    </row>
    <row r="6" spans="1:27" ht="16.5" customHeight="1">
      <c r="A6" s="17" t="s">
        <v>27</v>
      </c>
      <c r="B6" s="18">
        <v>32511</v>
      </c>
      <c r="C6" s="19">
        <f t="shared" si="0"/>
        <v>5476</v>
      </c>
      <c r="D6" s="20">
        <v>15.11</v>
      </c>
      <c r="E6" s="34" t="str">
        <f t="shared" si="1"/>
        <v>PB</v>
      </c>
      <c r="F6" s="21">
        <v>20</v>
      </c>
      <c r="G6" s="22">
        <v>15.09</v>
      </c>
      <c r="H6" s="22">
        <v>14.96</v>
      </c>
      <c r="I6" s="22">
        <v>15.15</v>
      </c>
      <c r="J6" s="22">
        <v>14.83</v>
      </c>
      <c r="K6" s="22">
        <v>14.87</v>
      </c>
      <c r="L6" s="23">
        <f t="shared" si="2"/>
        <v>14.83</v>
      </c>
      <c r="Z6" s="2"/>
      <c r="AA6" s="2"/>
    </row>
    <row r="7" spans="1:27" ht="16.5" customHeight="1">
      <c r="A7" s="17" t="s">
        <v>22</v>
      </c>
      <c r="B7" s="18">
        <v>33926</v>
      </c>
      <c r="C7" s="19">
        <f t="shared" si="0"/>
        <v>4061</v>
      </c>
      <c r="D7" s="20">
        <v>14.71</v>
      </c>
      <c r="E7" s="34" t="str">
        <f t="shared" si="1"/>
        <v> </v>
      </c>
      <c r="F7" s="21">
        <v>10</v>
      </c>
      <c r="G7" s="22">
        <v>15.23</v>
      </c>
      <c r="H7" s="22">
        <v>15.26</v>
      </c>
      <c r="I7" s="22" t="s">
        <v>69</v>
      </c>
      <c r="J7" s="22">
        <v>14.9</v>
      </c>
      <c r="K7" s="22">
        <v>15.1</v>
      </c>
      <c r="L7" s="23">
        <f t="shared" si="2"/>
        <v>14.9</v>
      </c>
      <c r="Z7" s="24"/>
      <c r="AA7" s="2"/>
    </row>
    <row r="8" spans="1:27" ht="16.5" customHeight="1">
      <c r="A8" s="17" t="s">
        <v>21</v>
      </c>
      <c r="B8" s="18">
        <v>23217</v>
      </c>
      <c r="C8" s="19">
        <f t="shared" si="0"/>
        <v>14770</v>
      </c>
      <c r="D8" s="20">
        <v>14.38</v>
      </c>
      <c r="E8" s="34" t="str">
        <f t="shared" si="1"/>
        <v> </v>
      </c>
      <c r="F8" s="21">
        <v>5</v>
      </c>
      <c r="G8" s="22">
        <v>15.52</v>
      </c>
      <c r="H8" s="22">
        <v>15.16</v>
      </c>
      <c r="I8" s="22">
        <v>14.93</v>
      </c>
      <c r="J8" s="22">
        <v>15.02</v>
      </c>
      <c r="K8" s="22">
        <v>15.16</v>
      </c>
      <c r="L8" s="23">
        <f t="shared" si="2"/>
        <v>14.93</v>
      </c>
      <c r="Z8" s="24"/>
      <c r="AA8" s="2"/>
    </row>
    <row r="9" spans="1:27" ht="16.5" customHeight="1">
      <c r="A9" s="17" t="s">
        <v>50</v>
      </c>
      <c r="B9" s="18">
        <v>33344</v>
      </c>
      <c r="C9" s="19">
        <f t="shared" si="0"/>
        <v>4643</v>
      </c>
      <c r="D9" s="20">
        <v>15.84</v>
      </c>
      <c r="E9" s="34" t="str">
        <f t="shared" si="1"/>
        <v>PB</v>
      </c>
      <c r="F9" s="21">
        <v>46</v>
      </c>
      <c r="G9" s="22" t="s">
        <v>69</v>
      </c>
      <c r="H9" s="22">
        <v>15.37</v>
      </c>
      <c r="I9" s="22">
        <v>15</v>
      </c>
      <c r="J9" s="22">
        <v>15.16</v>
      </c>
      <c r="K9" s="22">
        <v>15.03</v>
      </c>
      <c r="L9" s="23">
        <f t="shared" si="2"/>
        <v>15</v>
      </c>
      <c r="Z9" s="2"/>
      <c r="AA9" s="2"/>
    </row>
    <row r="10" spans="1:27" ht="16.5" customHeight="1">
      <c r="A10" s="17" t="s">
        <v>19</v>
      </c>
      <c r="B10" s="18">
        <v>25921</v>
      </c>
      <c r="C10" s="19">
        <f t="shared" si="0"/>
        <v>12066</v>
      </c>
      <c r="D10" s="20">
        <v>14.67</v>
      </c>
      <c r="E10" s="34" t="str">
        <f t="shared" si="1"/>
        <v> </v>
      </c>
      <c r="F10" s="21">
        <v>8</v>
      </c>
      <c r="G10" s="22">
        <v>15.58</v>
      </c>
      <c r="H10" s="22">
        <v>15.52</v>
      </c>
      <c r="I10" s="22">
        <v>15.16</v>
      </c>
      <c r="J10" s="22" t="s">
        <v>69</v>
      </c>
      <c r="K10" s="22">
        <v>15.32</v>
      </c>
      <c r="L10" s="23">
        <f t="shared" si="2"/>
        <v>15.16</v>
      </c>
      <c r="Z10" s="2"/>
      <c r="AA10" s="26"/>
    </row>
    <row r="11" spans="1:27" ht="16.5" customHeight="1">
      <c r="A11" s="17" t="s">
        <v>20</v>
      </c>
      <c r="B11" s="18">
        <v>21692</v>
      </c>
      <c r="C11" s="19">
        <f t="shared" si="0"/>
        <v>16295</v>
      </c>
      <c r="D11" s="20">
        <v>14.66</v>
      </c>
      <c r="E11" s="34" t="str">
        <f t="shared" si="1"/>
        <v> </v>
      </c>
      <c r="F11" s="21">
        <v>7</v>
      </c>
      <c r="G11" s="22">
        <v>16.13</v>
      </c>
      <c r="H11" s="22">
        <v>15.58</v>
      </c>
      <c r="I11" s="22">
        <v>15.56</v>
      </c>
      <c r="J11" s="22">
        <v>15.2</v>
      </c>
      <c r="K11" s="22">
        <v>15.2</v>
      </c>
      <c r="L11" s="23">
        <f t="shared" si="2"/>
        <v>15.2</v>
      </c>
      <c r="Z11" s="2"/>
      <c r="AA11" s="26"/>
    </row>
    <row r="12" spans="1:12" ht="16.5" customHeight="1">
      <c r="A12" s="17" t="s">
        <v>24</v>
      </c>
      <c r="B12" s="18">
        <v>22200</v>
      </c>
      <c r="C12" s="19">
        <f t="shared" si="0"/>
        <v>15787</v>
      </c>
      <c r="D12" s="20">
        <v>14.98</v>
      </c>
      <c r="E12" s="34" t="str">
        <f t="shared" si="1"/>
        <v> </v>
      </c>
      <c r="F12" s="21">
        <v>15</v>
      </c>
      <c r="G12" s="22">
        <v>15.83</v>
      </c>
      <c r="H12" s="22">
        <v>15.37</v>
      </c>
      <c r="I12" s="22">
        <v>15.21</v>
      </c>
      <c r="J12" s="22">
        <v>15.58</v>
      </c>
      <c r="K12" s="22">
        <v>15.58</v>
      </c>
      <c r="L12" s="23">
        <f t="shared" si="2"/>
        <v>15.21</v>
      </c>
    </row>
    <row r="13" spans="1:27" ht="16.5" customHeight="1">
      <c r="A13" s="17" t="s">
        <v>29</v>
      </c>
      <c r="B13" s="18">
        <v>32498</v>
      </c>
      <c r="C13" s="19">
        <f t="shared" si="0"/>
        <v>5489</v>
      </c>
      <c r="D13" s="20">
        <v>15.57</v>
      </c>
      <c r="E13" s="34" t="str">
        <f t="shared" si="1"/>
        <v>PB</v>
      </c>
      <c r="F13" s="21">
        <v>22</v>
      </c>
      <c r="G13" s="22">
        <v>15.98</v>
      </c>
      <c r="H13" s="22">
        <v>15.98</v>
      </c>
      <c r="I13" s="22">
        <v>15.41</v>
      </c>
      <c r="J13" s="22">
        <v>15.38</v>
      </c>
      <c r="K13" s="22">
        <v>15.37</v>
      </c>
      <c r="L13" s="23">
        <f t="shared" si="2"/>
        <v>15.37</v>
      </c>
      <c r="Z13" s="2"/>
      <c r="AA13" s="2"/>
    </row>
    <row r="14" spans="1:12" ht="16.5" customHeight="1">
      <c r="A14" s="17" t="s">
        <v>25</v>
      </c>
      <c r="B14" s="18">
        <v>33388</v>
      </c>
      <c r="C14" s="19">
        <f t="shared" si="0"/>
        <v>4599</v>
      </c>
      <c r="D14" s="20">
        <v>15.45</v>
      </c>
      <c r="E14" s="34" t="str">
        <f t="shared" si="1"/>
        <v> </v>
      </c>
      <c r="F14" s="21">
        <v>17</v>
      </c>
      <c r="G14" s="22">
        <v>15.61</v>
      </c>
      <c r="H14" s="22">
        <v>15.6</v>
      </c>
      <c r="I14" s="22" t="s">
        <v>69</v>
      </c>
      <c r="J14" s="22">
        <v>15.66</v>
      </c>
      <c r="K14" s="22">
        <v>16.04</v>
      </c>
      <c r="L14" s="23">
        <f t="shared" si="2"/>
        <v>15.6</v>
      </c>
    </row>
    <row r="15" spans="1:27" ht="16.5" customHeight="1">
      <c r="A15" s="17" t="s">
        <v>33</v>
      </c>
      <c r="B15" s="18">
        <v>33213</v>
      </c>
      <c r="C15" s="19">
        <f t="shared" si="0"/>
        <v>4774</v>
      </c>
      <c r="D15" s="20">
        <v>15.43</v>
      </c>
      <c r="E15" s="34" t="str">
        <f t="shared" si="1"/>
        <v> </v>
      </c>
      <c r="F15" s="21">
        <v>24</v>
      </c>
      <c r="G15" s="22">
        <v>15.74</v>
      </c>
      <c r="H15" s="22">
        <v>16.03</v>
      </c>
      <c r="I15" s="22">
        <v>15.72</v>
      </c>
      <c r="J15" s="22">
        <v>15.71</v>
      </c>
      <c r="K15" s="22">
        <v>15.81</v>
      </c>
      <c r="L15" s="23">
        <f t="shared" si="2"/>
        <v>15.71</v>
      </c>
      <c r="Z15" s="2"/>
      <c r="AA15" s="2"/>
    </row>
    <row r="16" spans="1:12" ht="16.5" customHeight="1">
      <c r="A16" s="17" t="s">
        <v>23</v>
      </c>
      <c r="B16" s="18">
        <v>18416</v>
      </c>
      <c r="C16" s="19">
        <f t="shared" si="0"/>
        <v>19571</v>
      </c>
      <c r="D16" s="20">
        <v>15.63</v>
      </c>
      <c r="E16" s="34" t="str">
        <f t="shared" si="1"/>
        <v> </v>
      </c>
      <c r="F16" s="21">
        <v>21</v>
      </c>
      <c r="G16" s="22">
        <v>16.65</v>
      </c>
      <c r="H16" s="22">
        <v>16.73</v>
      </c>
      <c r="I16" s="22">
        <v>16.5</v>
      </c>
      <c r="J16" s="22">
        <v>15.79</v>
      </c>
      <c r="K16" s="22">
        <v>16.02</v>
      </c>
      <c r="L16" s="23">
        <f t="shared" si="2"/>
        <v>15.79</v>
      </c>
    </row>
    <row r="17" spans="1:27" ht="16.5" customHeight="1">
      <c r="A17" s="17" t="s">
        <v>56</v>
      </c>
      <c r="B17" s="18">
        <v>33214</v>
      </c>
      <c r="C17" s="19">
        <f t="shared" si="0"/>
        <v>4773</v>
      </c>
      <c r="D17" s="20">
        <v>15.59</v>
      </c>
      <c r="E17" s="34" t="str">
        <f t="shared" si="1"/>
        <v> </v>
      </c>
      <c r="F17" s="21">
        <v>55</v>
      </c>
      <c r="G17" s="22">
        <v>16.05</v>
      </c>
      <c r="H17" s="22">
        <v>16.24</v>
      </c>
      <c r="I17" s="22">
        <v>16.55</v>
      </c>
      <c r="J17" s="22">
        <v>15.87</v>
      </c>
      <c r="K17" s="22">
        <v>16.11</v>
      </c>
      <c r="L17" s="23">
        <f t="shared" si="2"/>
        <v>15.87</v>
      </c>
      <c r="Z17" s="24"/>
      <c r="AA17" s="2"/>
    </row>
    <row r="18" spans="1:12" ht="16.5" customHeight="1">
      <c r="A18" s="17" t="s">
        <v>114</v>
      </c>
      <c r="B18" s="18">
        <v>33663</v>
      </c>
      <c r="C18" s="19">
        <f t="shared" si="0"/>
        <v>4324</v>
      </c>
      <c r="D18" s="20">
        <v>15.3</v>
      </c>
      <c r="E18" s="34" t="str">
        <f t="shared" si="1"/>
        <v> </v>
      </c>
      <c r="F18" s="21">
        <v>16</v>
      </c>
      <c r="G18" s="22">
        <v>16.19</v>
      </c>
      <c r="H18" s="22">
        <v>16.13</v>
      </c>
      <c r="I18" s="22">
        <v>16.05</v>
      </c>
      <c r="J18" s="22">
        <v>15.99</v>
      </c>
      <c r="K18" s="22">
        <v>16.25</v>
      </c>
      <c r="L18" s="23">
        <f t="shared" si="2"/>
        <v>15.99</v>
      </c>
    </row>
    <row r="19" spans="1:27" ht="16.5" customHeight="1">
      <c r="A19" s="17" t="s">
        <v>30</v>
      </c>
      <c r="B19" s="18">
        <v>33086</v>
      </c>
      <c r="C19" s="19">
        <f t="shared" si="0"/>
        <v>4901</v>
      </c>
      <c r="D19" s="20">
        <v>15.82</v>
      </c>
      <c r="E19" s="34" t="str">
        <f t="shared" si="1"/>
        <v> </v>
      </c>
      <c r="F19" s="21">
        <v>26</v>
      </c>
      <c r="G19" s="22">
        <v>16.93</v>
      </c>
      <c r="H19" s="22">
        <v>16.71</v>
      </c>
      <c r="I19" s="22">
        <v>16.54</v>
      </c>
      <c r="J19" s="22">
        <v>16.73</v>
      </c>
      <c r="K19" s="22">
        <v>16.16</v>
      </c>
      <c r="L19" s="23">
        <f t="shared" si="2"/>
        <v>16.16</v>
      </c>
      <c r="Z19" s="2"/>
      <c r="AA19" s="2"/>
    </row>
    <row r="20" spans="1:14" ht="16.5" customHeight="1">
      <c r="A20" s="17" t="s">
        <v>37</v>
      </c>
      <c r="B20" s="18">
        <v>34950</v>
      </c>
      <c r="C20" s="19">
        <f t="shared" si="0"/>
        <v>3037</v>
      </c>
      <c r="D20" s="20">
        <v>15.93</v>
      </c>
      <c r="E20" s="34" t="str">
        <f t="shared" si="1"/>
        <v> </v>
      </c>
      <c r="F20" s="21">
        <v>33</v>
      </c>
      <c r="G20" s="22" t="s">
        <v>69</v>
      </c>
      <c r="H20" s="22">
        <v>16.78</v>
      </c>
      <c r="I20" s="22">
        <v>16.94</v>
      </c>
      <c r="J20" s="22">
        <v>16.51</v>
      </c>
      <c r="K20" s="22" t="s">
        <v>115</v>
      </c>
      <c r="L20" s="23">
        <f t="shared" si="2"/>
        <v>16.51</v>
      </c>
      <c r="N20" s="25"/>
    </row>
    <row r="21" spans="1:27" ht="16.5" customHeight="1">
      <c r="A21" s="17" t="s">
        <v>52</v>
      </c>
      <c r="B21" s="18">
        <v>33109</v>
      </c>
      <c r="C21" s="19">
        <f t="shared" si="0"/>
        <v>4878</v>
      </c>
      <c r="D21" s="20">
        <v>17.41</v>
      </c>
      <c r="E21" s="34" t="str">
        <f t="shared" si="1"/>
        <v>PB</v>
      </c>
      <c r="F21" s="21">
        <v>40</v>
      </c>
      <c r="G21" s="22">
        <v>18.21</v>
      </c>
      <c r="H21" s="22">
        <v>17.47</v>
      </c>
      <c r="I21" s="22">
        <v>17.43</v>
      </c>
      <c r="J21" s="22">
        <v>17.3</v>
      </c>
      <c r="K21" s="22">
        <v>17.17</v>
      </c>
      <c r="L21" s="23">
        <f t="shared" si="2"/>
        <v>17.17</v>
      </c>
      <c r="Z21" s="24"/>
      <c r="AA21" s="2"/>
    </row>
    <row r="22" spans="1:27" ht="16.5" customHeight="1">
      <c r="A22" s="17" t="s">
        <v>42</v>
      </c>
      <c r="B22" s="18">
        <v>34421</v>
      </c>
      <c r="C22" s="19">
        <f t="shared" si="0"/>
        <v>3566</v>
      </c>
      <c r="D22" s="20">
        <v>16.99</v>
      </c>
      <c r="E22" s="34" t="str">
        <f t="shared" si="1"/>
        <v> </v>
      </c>
      <c r="F22" s="21">
        <v>31</v>
      </c>
      <c r="G22" s="22">
        <v>18.18</v>
      </c>
      <c r="H22" s="22">
        <v>18.35</v>
      </c>
      <c r="I22" s="22">
        <v>17.38</v>
      </c>
      <c r="J22" s="22">
        <v>17.98</v>
      </c>
      <c r="K22" s="22">
        <v>17.91</v>
      </c>
      <c r="L22" s="23">
        <f t="shared" si="2"/>
        <v>17.38</v>
      </c>
      <c r="Z22" s="24"/>
      <c r="AA22" s="2"/>
    </row>
    <row r="23" spans="1:27" ht="16.5" customHeight="1">
      <c r="A23" s="17" t="s">
        <v>47</v>
      </c>
      <c r="B23" s="18">
        <v>22983</v>
      </c>
      <c r="C23" s="19">
        <f t="shared" si="0"/>
        <v>15004</v>
      </c>
      <c r="D23" s="20">
        <v>16.78</v>
      </c>
      <c r="E23" s="34" t="str">
        <f t="shared" si="1"/>
        <v> </v>
      </c>
      <c r="F23" s="21">
        <v>43</v>
      </c>
      <c r="G23" s="22">
        <v>19.21</v>
      </c>
      <c r="H23" s="22">
        <v>17.71</v>
      </c>
      <c r="I23" s="22">
        <v>17.93</v>
      </c>
      <c r="J23" s="22">
        <v>18.3</v>
      </c>
      <c r="K23" s="22">
        <v>17.53</v>
      </c>
      <c r="L23" s="23">
        <f t="shared" si="2"/>
        <v>17.53</v>
      </c>
      <c r="Z23" s="24"/>
      <c r="AA23" s="2"/>
    </row>
    <row r="24" spans="1:12" ht="16.5" customHeight="1">
      <c r="A24" s="17" t="s">
        <v>36</v>
      </c>
      <c r="B24" s="18">
        <v>32478</v>
      </c>
      <c r="C24" s="19">
        <f t="shared" si="0"/>
        <v>5509</v>
      </c>
      <c r="D24" s="20">
        <v>16.05</v>
      </c>
      <c r="E24" s="34" t="str">
        <f t="shared" si="1"/>
        <v> </v>
      </c>
      <c r="F24" s="21">
        <v>35</v>
      </c>
      <c r="G24" s="22">
        <v>18.51</v>
      </c>
      <c r="H24" s="22">
        <v>18.4</v>
      </c>
      <c r="I24" s="22">
        <v>17.97</v>
      </c>
      <c r="J24" s="22">
        <v>17.59</v>
      </c>
      <c r="K24" s="22" t="s">
        <v>115</v>
      </c>
      <c r="L24" s="23">
        <f t="shared" si="2"/>
        <v>17.59</v>
      </c>
    </row>
    <row r="25" spans="1:12" ht="16.5" customHeight="1">
      <c r="A25" s="17" t="s">
        <v>38</v>
      </c>
      <c r="B25" s="18">
        <v>33460</v>
      </c>
      <c r="C25" s="19">
        <f t="shared" si="0"/>
        <v>4527</v>
      </c>
      <c r="D25" s="20">
        <v>16.57</v>
      </c>
      <c r="E25" s="34" t="str">
        <f t="shared" si="1"/>
        <v> </v>
      </c>
      <c r="F25" s="21">
        <v>27</v>
      </c>
      <c r="G25" s="22">
        <v>18.03</v>
      </c>
      <c r="H25" s="22">
        <v>18.08</v>
      </c>
      <c r="I25" s="22">
        <v>17.65</v>
      </c>
      <c r="J25" s="22">
        <v>18.1</v>
      </c>
      <c r="K25" s="22">
        <v>18</v>
      </c>
      <c r="L25" s="23">
        <f t="shared" si="2"/>
        <v>17.65</v>
      </c>
    </row>
    <row r="26" spans="1:12" ht="16.5" customHeight="1">
      <c r="A26" s="17" t="s">
        <v>40</v>
      </c>
      <c r="B26" s="18">
        <v>22496</v>
      </c>
      <c r="C26" s="19">
        <f t="shared" si="0"/>
        <v>15491</v>
      </c>
      <c r="D26" s="20">
        <v>17.59</v>
      </c>
      <c r="E26" s="34" t="str">
        <f t="shared" si="1"/>
        <v> </v>
      </c>
      <c r="F26" s="21">
        <v>37</v>
      </c>
      <c r="G26" s="22">
        <v>18.08</v>
      </c>
      <c r="H26" s="22">
        <v>17.81</v>
      </c>
      <c r="I26" s="22">
        <v>17.79</v>
      </c>
      <c r="J26" s="22" t="s">
        <v>69</v>
      </c>
      <c r="K26" s="22">
        <v>18.66</v>
      </c>
      <c r="L26" s="23">
        <f t="shared" si="2"/>
        <v>17.79</v>
      </c>
    </row>
    <row r="27" spans="1:12" ht="16.5" customHeight="1">
      <c r="A27" s="17" t="s">
        <v>49</v>
      </c>
      <c r="B27" s="18"/>
      <c r="C27" s="19">
        <f t="shared" si="0"/>
        <v>37987</v>
      </c>
      <c r="D27" s="20">
        <v>17.93</v>
      </c>
      <c r="E27" s="34" t="str">
        <f t="shared" si="1"/>
        <v>PB</v>
      </c>
      <c r="F27" s="21">
        <v>44</v>
      </c>
      <c r="G27" s="22">
        <v>18.74</v>
      </c>
      <c r="H27" s="22">
        <v>18.46</v>
      </c>
      <c r="I27" s="22">
        <v>18.25</v>
      </c>
      <c r="J27" s="22">
        <v>18.32</v>
      </c>
      <c r="K27" s="22">
        <v>17.91</v>
      </c>
      <c r="L27" s="23">
        <f t="shared" si="2"/>
        <v>17.91</v>
      </c>
    </row>
    <row r="28" spans="1:12" ht="16.5" customHeight="1">
      <c r="A28" s="17" t="s">
        <v>48</v>
      </c>
      <c r="B28" s="18">
        <v>34132</v>
      </c>
      <c r="C28" s="19">
        <f t="shared" si="0"/>
        <v>3855</v>
      </c>
      <c r="D28" s="20">
        <v>17.32</v>
      </c>
      <c r="E28" s="34" t="str">
        <f t="shared" si="1"/>
        <v> </v>
      </c>
      <c r="F28" s="21">
        <v>36</v>
      </c>
      <c r="G28" s="22">
        <v>18.51</v>
      </c>
      <c r="H28" s="22">
        <v>18.67</v>
      </c>
      <c r="I28" s="22">
        <v>19.03</v>
      </c>
      <c r="J28" s="22">
        <v>18.03</v>
      </c>
      <c r="K28" s="22">
        <v>19.29</v>
      </c>
      <c r="L28" s="23">
        <f t="shared" si="2"/>
        <v>18.03</v>
      </c>
    </row>
    <row r="29" spans="1:12" ht="16.5" customHeight="1">
      <c r="A29" s="17" t="s">
        <v>45</v>
      </c>
      <c r="B29" s="18">
        <v>34447</v>
      </c>
      <c r="C29" s="19">
        <f t="shared" si="0"/>
        <v>3540</v>
      </c>
      <c r="D29" s="20">
        <v>17.76</v>
      </c>
      <c r="E29" s="34" t="str">
        <f t="shared" si="1"/>
        <v> </v>
      </c>
      <c r="F29" s="21">
        <v>41</v>
      </c>
      <c r="G29" s="22">
        <v>18.67</v>
      </c>
      <c r="H29" s="22">
        <v>18.7</v>
      </c>
      <c r="I29" s="22">
        <v>18.28</v>
      </c>
      <c r="J29" s="22">
        <v>25.89</v>
      </c>
      <c r="K29" s="22" t="s">
        <v>115</v>
      </c>
      <c r="L29" s="23">
        <f t="shared" si="2"/>
        <v>18.28</v>
      </c>
    </row>
    <row r="30" spans="1:12" ht="16.5" customHeight="1">
      <c r="A30" s="17" t="s">
        <v>39</v>
      </c>
      <c r="B30" s="18">
        <v>20545</v>
      </c>
      <c r="C30" s="19">
        <f t="shared" si="0"/>
        <v>17442</v>
      </c>
      <c r="D30" s="20">
        <v>16.99</v>
      </c>
      <c r="E30" s="34" t="str">
        <f t="shared" si="1"/>
        <v> </v>
      </c>
      <c r="F30" s="21">
        <v>34</v>
      </c>
      <c r="G30" s="22">
        <v>18.75</v>
      </c>
      <c r="H30" s="22">
        <v>18.96</v>
      </c>
      <c r="I30" s="22" t="s">
        <v>69</v>
      </c>
      <c r="J30" s="22">
        <v>18.65</v>
      </c>
      <c r="K30" s="22">
        <v>18.97</v>
      </c>
      <c r="L30" s="23">
        <f t="shared" si="2"/>
        <v>18.65</v>
      </c>
    </row>
    <row r="31" spans="1:12" ht="16.5" customHeight="1">
      <c r="A31" s="17" t="s">
        <v>116</v>
      </c>
      <c r="B31" s="18">
        <v>33338</v>
      </c>
      <c r="C31" s="19">
        <f t="shared" si="0"/>
        <v>4649</v>
      </c>
      <c r="D31" s="20">
        <v>20.5</v>
      </c>
      <c r="E31" s="34" t="str">
        <f t="shared" si="1"/>
        <v>PB</v>
      </c>
      <c r="F31" s="21">
        <v>85</v>
      </c>
      <c r="G31" s="22">
        <v>21.13</v>
      </c>
      <c r="H31" s="22">
        <v>19.11</v>
      </c>
      <c r="I31" s="22">
        <v>18.94</v>
      </c>
      <c r="J31" s="22">
        <v>18.71</v>
      </c>
      <c r="K31" s="22">
        <v>18.93</v>
      </c>
      <c r="L31" s="23">
        <f t="shared" si="2"/>
        <v>18.71</v>
      </c>
    </row>
    <row r="32" spans="1:12" ht="16.5" customHeight="1">
      <c r="A32" s="17" t="s">
        <v>55</v>
      </c>
      <c r="B32" s="18">
        <v>34396</v>
      </c>
      <c r="C32" s="19">
        <f t="shared" si="0"/>
        <v>3591</v>
      </c>
      <c r="D32" s="20">
        <v>18.81</v>
      </c>
      <c r="E32" s="34" t="str">
        <f t="shared" si="1"/>
        <v> </v>
      </c>
      <c r="F32" s="21">
        <v>51</v>
      </c>
      <c r="G32" s="22">
        <v>20.17</v>
      </c>
      <c r="H32" s="22">
        <v>20.78</v>
      </c>
      <c r="I32" s="22">
        <v>20.28</v>
      </c>
      <c r="J32" s="22">
        <v>19.56</v>
      </c>
      <c r="K32" s="22">
        <v>19.34</v>
      </c>
      <c r="L32" s="23">
        <f t="shared" si="2"/>
        <v>19.34</v>
      </c>
    </row>
    <row r="33" spans="1:12" ht="16.5" customHeight="1">
      <c r="A33" s="17" t="s">
        <v>54</v>
      </c>
      <c r="B33" s="18">
        <v>33575</v>
      </c>
      <c r="C33" s="19">
        <f t="shared" si="0"/>
        <v>4412</v>
      </c>
      <c r="D33" s="20">
        <v>19.53</v>
      </c>
      <c r="E33" s="34" t="str">
        <f t="shared" si="1"/>
        <v> </v>
      </c>
      <c r="F33" s="21">
        <v>50</v>
      </c>
      <c r="G33" s="22">
        <v>20.21</v>
      </c>
      <c r="H33" s="22">
        <v>20.21</v>
      </c>
      <c r="I33" s="22">
        <v>20.43</v>
      </c>
      <c r="J33" s="22">
        <v>20.31</v>
      </c>
      <c r="K33" s="22">
        <v>19.79</v>
      </c>
      <c r="L33" s="23">
        <f t="shared" si="2"/>
        <v>19.79</v>
      </c>
    </row>
    <row r="34" spans="1:12" ht="16.5" customHeight="1">
      <c r="A34" s="17" t="s">
        <v>70</v>
      </c>
      <c r="B34" s="18">
        <v>34605</v>
      </c>
      <c r="C34" s="19">
        <f t="shared" si="0"/>
        <v>3382</v>
      </c>
      <c r="D34" s="20">
        <v>19.45</v>
      </c>
      <c r="E34" s="34" t="str">
        <f t="shared" si="1"/>
        <v> </v>
      </c>
      <c r="F34" s="21">
        <v>52</v>
      </c>
      <c r="G34" s="22">
        <v>20.79</v>
      </c>
      <c r="H34" s="22">
        <v>20.48</v>
      </c>
      <c r="I34" s="22">
        <v>21.07</v>
      </c>
      <c r="J34" s="22">
        <v>21.38</v>
      </c>
      <c r="K34" s="22">
        <v>20.45</v>
      </c>
      <c r="L34" s="23">
        <f t="shared" si="2"/>
        <v>20.45</v>
      </c>
    </row>
    <row r="35" spans="1:12" ht="16.5" customHeight="1">
      <c r="A35" s="17" t="s">
        <v>53</v>
      </c>
      <c r="B35" s="18">
        <v>33984</v>
      </c>
      <c r="C35" s="19">
        <f t="shared" si="0"/>
        <v>4003</v>
      </c>
      <c r="D35" s="20">
        <v>19.47</v>
      </c>
      <c r="E35" s="34" t="str">
        <f t="shared" si="1"/>
        <v> </v>
      </c>
      <c r="F35" s="21">
        <v>48</v>
      </c>
      <c r="G35" s="22">
        <v>21.17</v>
      </c>
      <c r="H35" s="22">
        <v>20.49</v>
      </c>
      <c r="I35" s="22">
        <v>20.92</v>
      </c>
      <c r="J35" s="22">
        <v>21.14</v>
      </c>
      <c r="K35" s="22">
        <v>20.54</v>
      </c>
      <c r="L35" s="23">
        <f t="shared" si="2"/>
        <v>20.49</v>
      </c>
    </row>
    <row r="36" spans="1:12" ht="16.5" customHeight="1">
      <c r="A36" s="17" t="s">
        <v>59</v>
      </c>
      <c r="B36" s="18">
        <v>35188</v>
      </c>
      <c r="C36" s="19">
        <f t="shared" si="0"/>
        <v>2799</v>
      </c>
      <c r="D36" s="20">
        <v>19.05</v>
      </c>
      <c r="E36" s="34" t="str">
        <f t="shared" si="1"/>
        <v> </v>
      </c>
      <c r="F36" s="21">
        <v>56</v>
      </c>
      <c r="G36" s="22">
        <v>21.33</v>
      </c>
      <c r="H36" s="22">
        <v>21.67</v>
      </c>
      <c r="I36" s="22">
        <v>20.88</v>
      </c>
      <c r="J36" s="22" t="s">
        <v>115</v>
      </c>
      <c r="K36" s="22" t="s">
        <v>115</v>
      </c>
      <c r="L36" s="23">
        <f t="shared" si="2"/>
        <v>20.88</v>
      </c>
    </row>
    <row r="37" spans="1:12" ht="16.5" customHeight="1">
      <c r="A37" s="17" t="s">
        <v>73</v>
      </c>
      <c r="B37" s="18">
        <v>33908</v>
      </c>
      <c r="C37" s="19">
        <f t="shared" si="0"/>
        <v>4079</v>
      </c>
      <c r="D37" s="20">
        <v>21.91</v>
      </c>
      <c r="E37" s="34" t="str">
        <f t="shared" si="1"/>
        <v> </v>
      </c>
      <c r="F37" s="21">
        <v>62</v>
      </c>
      <c r="G37" s="22">
        <v>22.17</v>
      </c>
      <c r="H37" s="22">
        <v>22.06</v>
      </c>
      <c r="I37" s="22">
        <v>22.25</v>
      </c>
      <c r="J37" s="22">
        <v>22.53</v>
      </c>
      <c r="K37" s="22" t="s">
        <v>69</v>
      </c>
      <c r="L37" s="23">
        <f t="shared" si="2"/>
        <v>22.06</v>
      </c>
    </row>
    <row r="38" spans="1:12" ht="16.5" customHeight="1">
      <c r="A38" s="17" t="s">
        <v>117</v>
      </c>
      <c r="B38" s="18">
        <v>33161</v>
      </c>
      <c r="C38" s="19">
        <f t="shared" si="0"/>
        <v>4826</v>
      </c>
      <c r="D38" s="20"/>
      <c r="E38" s="34"/>
      <c r="F38" s="21">
        <v>90</v>
      </c>
      <c r="G38" s="22">
        <v>24.94</v>
      </c>
      <c r="H38" s="22">
        <v>23.35</v>
      </c>
      <c r="I38" s="22">
        <v>22.22</v>
      </c>
      <c r="J38" s="22">
        <v>25.89</v>
      </c>
      <c r="K38" s="22">
        <v>23.11</v>
      </c>
      <c r="L38" s="23">
        <f t="shared" si="2"/>
        <v>22.22</v>
      </c>
    </row>
    <row r="39" spans="1:12" ht="16.5" customHeight="1">
      <c r="A39" s="17" t="s">
        <v>118</v>
      </c>
      <c r="B39" s="18">
        <v>33478</v>
      </c>
      <c r="C39" s="19">
        <f t="shared" si="0"/>
        <v>4509</v>
      </c>
      <c r="D39" s="20"/>
      <c r="E39" s="34"/>
      <c r="F39" s="21">
        <v>91</v>
      </c>
      <c r="G39" s="22">
        <v>22.7</v>
      </c>
      <c r="H39" s="22">
        <v>22.22</v>
      </c>
      <c r="I39" s="22">
        <v>22.83</v>
      </c>
      <c r="J39" s="22">
        <v>22.86</v>
      </c>
      <c r="K39" s="22">
        <v>23.73</v>
      </c>
      <c r="L39" s="23">
        <f t="shared" si="2"/>
        <v>22.22</v>
      </c>
    </row>
    <row r="40" spans="1:12" ht="16.5" customHeight="1">
      <c r="A40" s="17" t="s">
        <v>112</v>
      </c>
      <c r="B40" s="18">
        <v>34644</v>
      </c>
      <c r="C40" s="19">
        <f t="shared" si="0"/>
        <v>3343</v>
      </c>
      <c r="D40" s="20">
        <v>23.45</v>
      </c>
      <c r="E40" s="34" t="str">
        <f>IF(AND(L40&lt;D40,L40&lt;&gt;0)=TRUE,"PB"," ")</f>
        <v>PB</v>
      </c>
      <c r="F40" s="21">
        <v>87</v>
      </c>
      <c r="G40" s="22">
        <v>22.93</v>
      </c>
      <c r="H40" s="22">
        <v>22.61</v>
      </c>
      <c r="I40" s="22">
        <v>22.88</v>
      </c>
      <c r="J40" s="22">
        <v>22.54</v>
      </c>
      <c r="K40" s="22">
        <v>22.37</v>
      </c>
      <c r="L40" s="23">
        <f t="shared" si="2"/>
        <v>22.37</v>
      </c>
    </row>
    <row r="41" spans="1:12" ht="16.5" customHeight="1">
      <c r="A41" s="17" t="s">
        <v>108</v>
      </c>
      <c r="B41" s="18">
        <v>35195</v>
      </c>
      <c r="C41" s="19">
        <f t="shared" si="0"/>
        <v>2792</v>
      </c>
      <c r="D41" s="20">
        <v>22.95</v>
      </c>
      <c r="E41" s="34" t="str">
        <f>IF(AND(L41&lt;D41,L41&lt;&gt;0)=TRUE,"PB"," ")</f>
        <v> </v>
      </c>
      <c r="F41" s="21">
        <v>84</v>
      </c>
      <c r="G41" s="22">
        <v>23.99</v>
      </c>
      <c r="H41" s="22">
        <v>23.76</v>
      </c>
      <c r="I41" s="22">
        <v>24.55</v>
      </c>
      <c r="J41" s="22">
        <v>24.7</v>
      </c>
      <c r="K41" s="22">
        <v>23.83</v>
      </c>
      <c r="L41" s="23">
        <f t="shared" si="2"/>
        <v>23.76</v>
      </c>
    </row>
    <row r="42" spans="1:12" ht="16.5" customHeight="1">
      <c r="A42" s="17" t="s">
        <v>119</v>
      </c>
      <c r="B42" s="18">
        <v>35298</v>
      </c>
      <c r="C42" s="19">
        <f t="shared" si="0"/>
        <v>2689</v>
      </c>
      <c r="D42" s="20">
        <v>28.54</v>
      </c>
      <c r="E42" s="34" t="str">
        <f>IF(AND(L42&lt;D42,L42&lt;&gt;0)=TRUE,"PB"," ")</f>
        <v>PB</v>
      </c>
      <c r="F42" s="21">
        <v>64</v>
      </c>
      <c r="G42" s="22">
        <v>24.66</v>
      </c>
      <c r="H42" s="22">
        <v>29.32</v>
      </c>
      <c r="I42" s="22">
        <v>26.3</v>
      </c>
      <c r="J42" s="22">
        <v>25.77</v>
      </c>
      <c r="K42" s="22">
        <v>24.99</v>
      </c>
      <c r="L42" s="23">
        <f t="shared" si="2"/>
        <v>24.66</v>
      </c>
    </row>
    <row r="43" spans="1:12" ht="16.5" customHeight="1">
      <c r="A43" s="17" t="s">
        <v>111</v>
      </c>
      <c r="B43" s="18"/>
      <c r="C43" s="19">
        <f t="shared" si="0"/>
        <v>37987</v>
      </c>
      <c r="D43" s="20">
        <v>22.98</v>
      </c>
      <c r="E43" s="34" t="str">
        <f>IF(AND(L43&lt;D43,L43&lt;&gt;0)=TRUE,"PB"," ")</f>
        <v> </v>
      </c>
      <c r="F43" s="21">
        <v>86</v>
      </c>
      <c r="G43" s="22">
        <v>27.32</v>
      </c>
      <c r="H43" s="22">
        <v>26.99</v>
      </c>
      <c r="I43" s="22">
        <v>25.79</v>
      </c>
      <c r="J43" s="22">
        <v>27.2</v>
      </c>
      <c r="K43" s="22">
        <v>25.82</v>
      </c>
      <c r="L43" s="23">
        <f t="shared" si="2"/>
        <v>25.79</v>
      </c>
    </row>
    <row r="44" spans="1:12" ht="16.5" customHeight="1">
      <c r="A44" s="17" t="s">
        <v>120</v>
      </c>
      <c r="B44" s="18">
        <v>33457</v>
      </c>
      <c r="C44" s="19">
        <f t="shared" si="0"/>
        <v>4530</v>
      </c>
      <c r="D44" s="20"/>
      <c r="E44" s="34"/>
      <c r="F44" s="21">
        <v>89</v>
      </c>
      <c r="G44" s="22" t="s">
        <v>69</v>
      </c>
      <c r="H44" s="22" t="s">
        <v>69</v>
      </c>
      <c r="I44" s="22" t="s">
        <v>69</v>
      </c>
      <c r="J44" s="22" t="s">
        <v>69</v>
      </c>
      <c r="K44" s="22" t="s">
        <v>69</v>
      </c>
      <c r="L44" s="23">
        <f t="shared" si="2"/>
        <v>0</v>
      </c>
    </row>
    <row r="45" spans="1:12" ht="16.5" customHeight="1" thickBot="1">
      <c r="A45" s="27"/>
      <c r="B45" s="28"/>
      <c r="C45" s="28"/>
      <c r="D45" s="29"/>
      <c r="E45" s="28" t="str">
        <f>IF(AND(L45&lt;D45,L45&lt;&gt;0)=TRUE,"PB"," ")</f>
        <v> </v>
      </c>
      <c r="F45" s="28"/>
      <c r="G45" s="30"/>
      <c r="H45" s="30"/>
      <c r="I45" s="30"/>
      <c r="J45" s="30"/>
      <c r="K45" s="30"/>
      <c r="L45" s="31">
        <f t="shared" si="2"/>
        <v>0</v>
      </c>
    </row>
  </sheetData>
  <printOptions horizontalCentered="1"/>
  <pageMargins left="0.2" right="0.28" top="0.39" bottom="0.31" header="0.16" footer="0.24"/>
  <pageSetup fitToHeight="2" fitToWidth="1" horizontalDpi="600" verticalDpi="600" orientation="portrait" paperSize="9" scale="74"/>
  <headerFooter alignWithMargins="0">
    <oddHeader>&amp;L&amp;18Event:  Blue Ribbon&amp;C&amp;18&amp;A&amp;R&amp;18Date:   5th Jun  2004</oddHeader>
  </headerFooter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Zeros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10.421875" style="2" customWidth="1"/>
    <col min="6" max="6" width="3.57421875" style="2" customWidth="1"/>
    <col min="7" max="24" width="6.7109375" style="1" customWidth="1"/>
    <col min="25" max="25" width="6.140625" style="1" customWidth="1"/>
    <col min="26" max="16384" width="8.8515625" style="1" customWidth="1"/>
  </cols>
  <sheetData>
    <row r="1" spans="1:25" s="4" customFormat="1" ht="16.5">
      <c r="A1" s="5"/>
      <c r="B1" s="6"/>
      <c r="C1" s="6" t="s">
        <v>0</v>
      </c>
      <c r="D1" s="6" t="s">
        <v>1</v>
      </c>
      <c r="E1" s="7" t="s">
        <v>121</v>
      </c>
      <c r="F1" s="7" t="s">
        <v>2</v>
      </c>
      <c r="G1" s="8" t="s">
        <v>3</v>
      </c>
      <c r="H1" s="8" t="s">
        <v>3</v>
      </c>
      <c r="I1" s="8" t="s">
        <v>3</v>
      </c>
      <c r="J1" s="8" t="s">
        <v>3</v>
      </c>
      <c r="K1" s="8" t="s">
        <v>3</v>
      </c>
      <c r="L1" s="9" t="s">
        <v>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4</v>
      </c>
      <c r="F2" s="14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6" t="s">
        <v>13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12" ht="16.5" customHeight="1">
      <c r="A3" s="17" t="s">
        <v>17</v>
      </c>
      <c r="B3" s="18">
        <v>27767</v>
      </c>
      <c r="C3" s="19">
        <f aca="true" t="shared" si="0" ref="C3:C45">$C$2-B3</f>
        <v>10220</v>
      </c>
      <c r="D3" s="20">
        <v>13.33</v>
      </c>
      <c r="E3" s="34" t="str">
        <f aca="true" t="shared" si="1" ref="E3:E46">IF(AND(L3&lt;D3,L3&lt;&gt;0)=TRUE,"PB"," ")</f>
        <v>PB</v>
      </c>
      <c r="F3" s="21">
        <v>1</v>
      </c>
      <c r="G3" s="22">
        <v>13.12</v>
      </c>
      <c r="H3" s="22">
        <v>12.56</v>
      </c>
      <c r="I3" s="22">
        <v>12.36</v>
      </c>
      <c r="J3" s="22">
        <v>12.75</v>
      </c>
      <c r="K3" s="22">
        <v>12.5</v>
      </c>
      <c r="L3" s="23">
        <f aca="true" t="shared" si="2" ref="L3:L46">MIN(G3:K3)</f>
        <v>12.36</v>
      </c>
    </row>
    <row r="4" spans="1:27" ht="16.5" customHeight="1">
      <c r="A4" s="17" t="s">
        <v>56</v>
      </c>
      <c r="B4" s="18">
        <v>33214</v>
      </c>
      <c r="C4" s="19">
        <f t="shared" si="0"/>
        <v>4773</v>
      </c>
      <c r="D4" s="20">
        <v>15.59</v>
      </c>
      <c r="E4" s="34" t="str">
        <f t="shared" si="1"/>
        <v>PB</v>
      </c>
      <c r="F4" s="21">
        <v>55</v>
      </c>
      <c r="G4" s="22">
        <v>13.53</v>
      </c>
      <c r="H4" s="22">
        <v>13.17</v>
      </c>
      <c r="I4" s="22">
        <v>12.99</v>
      </c>
      <c r="J4" s="22">
        <v>12.94</v>
      </c>
      <c r="K4" s="22" t="s">
        <v>115</v>
      </c>
      <c r="L4" s="23">
        <f t="shared" si="2"/>
        <v>12.94</v>
      </c>
      <c r="Z4" s="2"/>
      <c r="AA4" s="2"/>
    </row>
    <row r="5" spans="1:12" ht="16.5" customHeight="1">
      <c r="A5" s="17" t="s">
        <v>21</v>
      </c>
      <c r="B5" s="18">
        <v>23217</v>
      </c>
      <c r="C5" s="19">
        <f t="shared" si="0"/>
        <v>14770</v>
      </c>
      <c r="D5" s="20">
        <v>14.38</v>
      </c>
      <c r="E5" s="34" t="str">
        <f t="shared" si="1"/>
        <v>PB</v>
      </c>
      <c r="F5" s="21">
        <v>5</v>
      </c>
      <c r="G5" s="22">
        <v>13.49</v>
      </c>
      <c r="H5" s="22">
        <v>13.1</v>
      </c>
      <c r="I5" s="22">
        <v>13.4</v>
      </c>
      <c r="J5" s="22">
        <v>13.41</v>
      </c>
      <c r="K5" s="22">
        <v>13.27</v>
      </c>
      <c r="L5" s="23">
        <f t="shared" si="2"/>
        <v>13.1</v>
      </c>
    </row>
    <row r="6" spans="1:12" ht="16.5" customHeight="1">
      <c r="A6" s="17" t="s">
        <v>27</v>
      </c>
      <c r="B6" s="18">
        <v>32511</v>
      </c>
      <c r="C6" s="19">
        <f t="shared" si="0"/>
        <v>5476</v>
      </c>
      <c r="D6" s="20">
        <v>14.83</v>
      </c>
      <c r="E6" s="34" t="str">
        <f t="shared" si="1"/>
        <v>PB</v>
      </c>
      <c r="F6" s="21">
        <v>20</v>
      </c>
      <c r="G6" s="22">
        <v>13.96</v>
      </c>
      <c r="H6" s="22">
        <v>13.28</v>
      </c>
      <c r="I6" s="22">
        <v>13.18</v>
      </c>
      <c r="J6" s="22">
        <v>13.37</v>
      </c>
      <c r="K6" s="22">
        <v>13.35</v>
      </c>
      <c r="L6" s="23">
        <f t="shared" si="2"/>
        <v>13.18</v>
      </c>
    </row>
    <row r="7" spans="1:27" ht="16.5" customHeight="1">
      <c r="A7" s="17" t="s">
        <v>20</v>
      </c>
      <c r="B7" s="18">
        <v>21692</v>
      </c>
      <c r="C7" s="19">
        <f t="shared" si="0"/>
        <v>16295</v>
      </c>
      <c r="D7" s="20">
        <v>14.66</v>
      </c>
      <c r="E7" s="34" t="str">
        <f t="shared" si="1"/>
        <v>PB</v>
      </c>
      <c r="F7" s="21">
        <v>7</v>
      </c>
      <c r="G7" s="22">
        <v>13.23</v>
      </c>
      <c r="H7" s="22">
        <v>13.29</v>
      </c>
      <c r="I7" s="22">
        <v>13.34</v>
      </c>
      <c r="J7" s="22">
        <v>13.63</v>
      </c>
      <c r="K7" s="22">
        <v>13.49</v>
      </c>
      <c r="L7" s="23">
        <f t="shared" si="2"/>
        <v>13.23</v>
      </c>
      <c r="N7" s="25"/>
      <c r="O7" s="25"/>
      <c r="P7" s="25"/>
      <c r="Q7" s="25"/>
      <c r="R7" s="25"/>
      <c r="S7" s="25"/>
      <c r="T7" s="25"/>
      <c r="Z7" s="2"/>
      <c r="AA7" s="2"/>
    </row>
    <row r="8" spans="1:27" ht="16.5" customHeight="1">
      <c r="A8" s="17" t="s">
        <v>33</v>
      </c>
      <c r="B8" s="18">
        <v>33213</v>
      </c>
      <c r="C8" s="19">
        <f t="shared" si="0"/>
        <v>4774</v>
      </c>
      <c r="D8" s="20">
        <v>15.43</v>
      </c>
      <c r="E8" s="34" t="str">
        <f t="shared" si="1"/>
        <v>PB</v>
      </c>
      <c r="F8" s="21">
        <v>24</v>
      </c>
      <c r="G8" s="22">
        <v>13.65</v>
      </c>
      <c r="H8" s="22">
        <v>13.23</v>
      </c>
      <c r="I8" s="22">
        <v>13.5</v>
      </c>
      <c r="J8" s="22">
        <v>13.3</v>
      </c>
      <c r="K8" s="22">
        <v>13.67</v>
      </c>
      <c r="L8" s="23">
        <f t="shared" si="2"/>
        <v>13.23</v>
      </c>
      <c r="Z8" s="24"/>
      <c r="AA8" s="2"/>
    </row>
    <row r="9" spans="1:12" ht="16.5" customHeight="1">
      <c r="A9" s="17" t="s">
        <v>18</v>
      </c>
      <c r="B9" s="18">
        <v>31804</v>
      </c>
      <c r="C9" s="19">
        <f t="shared" si="0"/>
        <v>6183</v>
      </c>
      <c r="D9" s="20">
        <v>14.02</v>
      </c>
      <c r="E9" s="34" t="str">
        <f t="shared" si="1"/>
        <v>PB</v>
      </c>
      <c r="F9" s="21">
        <v>6</v>
      </c>
      <c r="G9" s="22">
        <v>13.9</v>
      </c>
      <c r="H9" s="22">
        <v>13.35</v>
      </c>
      <c r="I9" s="22">
        <v>13.26</v>
      </c>
      <c r="J9" s="22">
        <v>13.55</v>
      </c>
      <c r="K9" s="22" t="s">
        <v>69</v>
      </c>
      <c r="L9" s="23">
        <f t="shared" si="2"/>
        <v>13.26</v>
      </c>
    </row>
    <row r="10" spans="1:27" ht="16.5" customHeight="1">
      <c r="A10" s="17" t="s">
        <v>50</v>
      </c>
      <c r="B10" s="18">
        <v>33344</v>
      </c>
      <c r="C10" s="19">
        <f t="shared" si="0"/>
        <v>4643</v>
      </c>
      <c r="D10" s="20">
        <v>15</v>
      </c>
      <c r="E10" s="34" t="str">
        <f t="shared" si="1"/>
        <v>PB</v>
      </c>
      <c r="F10" s="21">
        <v>46</v>
      </c>
      <c r="G10" s="22">
        <v>13.6</v>
      </c>
      <c r="H10" s="22">
        <v>13.28</v>
      </c>
      <c r="I10" s="22">
        <v>13.44</v>
      </c>
      <c r="J10" s="22">
        <v>13.58</v>
      </c>
      <c r="K10" s="22">
        <v>13.49</v>
      </c>
      <c r="L10" s="23">
        <f t="shared" si="2"/>
        <v>13.28</v>
      </c>
      <c r="Z10" s="24"/>
      <c r="AA10" s="2"/>
    </row>
    <row r="11" spans="1:27" ht="16.5" customHeight="1">
      <c r="A11" s="17" t="s">
        <v>22</v>
      </c>
      <c r="B11" s="18">
        <v>33926</v>
      </c>
      <c r="C11" s="19">
        <f t="shared" si="0"/>
        <v>4061</v>
      </c>
      <c r="D11" s="20">
        <v>14.71</v>
      </c>
      <c r="E11" s="34" t="str">
        <f t="shared" si="1"/>
        <v>PB</v>
      </c>
      <c r="F11" s="21">
        <v>10</v>
      </c>
      <c r="G11" s="22">
        <v>13.86</v>
      </c>
      <c r="H11" s="22">
        <v>13.85</v>
      </c>
      <c r="I11" s="22" t="s">
        <v>69</v>
      </c>
      <c r="J11" s="22">
        <v>13.35</v>
      </c>
      <c r="K11" s="22">
        <v>13.53</v>
      </c>
      <c r="L11" s="23">
        <f t="shared" si="2"/>
        <v>13.35</v>
      </c>
      <c r="Z11" s="24"/>
      <c r="AA11" s="2"/>
    </row>
    <row r="12" spans="1:27" ht="16.5" customHeight="1">
      <c r="A12" s="17" t="s">
        <v>29</v>
      </c>
      <c r="B12" s="18">
        <v>32498</v>
      </c>
      <c r="C12" s="19">
        <f t="shared" si="0"/>
        <v>5489</v>
      </c>
      <c r="D12" s="20">
        <v>15.37</v>
      </c>
      <c r="E12" s="34" t="str">
        <f t="shared" si="1"/>
        <v>PB</v>
      </c>
      <c r="F12" s="21">
        <v>22</v>
      </c>
      <c r="G12" s="22">
        <v>14.28</v>
      </c>
      <c r="H12" s="22">
        <v>13.74</v>
      </c>
      <c r="I12" s="22">
        <v>13.39</v>
      </c>
      <c r="J12" s="22">
        <v>13.48</v>
      </c>
      <c r="K12" s="22">
        <v>13.6</v>
      </c>
      <c r="L12" s="23">
        <f t="shared" si="2"/>
        <v>13.39</v>
      </c>
      <c r="Z12" s="2"/>
      <c r="AA12" s="2"/>
    </row>
    <row r="13" spans="1:27" ht="16.5" customHeight="1">
      <c r="A13" s="17" t="s">
        <v>24</v>
      </c>
      <c r="B13" s="18">
        <v>22200</v>
      </c>
      <c r="C13" s="19">
        <f t="shared" si="0"/>
        <v>15787</v>
      </c>
      <c r="D13" s="20">
        <v>14.98</v>
      </c>
      <c r="E13" s="34" t="str">
        <f t="shared" si="1"/>
        <v>PB</v>
      </c>
      <c r="F13" s="21">
        <v>15</v>
      </c>
      <c r="G13" s="22">
        <v>14.14</v>
      </c>
      <c r="H13" s="22">
        <v>13.93</v>
      </c>
      <c r="I13" s="22">
        <v>13.78</v>
      </c>
      <c r="J13" s="22">
        <v>13.71</v>
      </c>
      <c r="K13" s="22">
        <v>13.49</v>
      </c>
      <c r="L13" s="23">
        <f t="shared" si="2"/>
        <v>13.49</v>
      </c>
      <c r="Z13" s="2"/>
      <c r="AA13" s="2"/>
    </row>
    <row r="14" spans="1:27" ht="16.5" customHeight="1">
      <c r="A14" s="17" t="s">
        <v>66</v>
      </c>
      <c r="B14" s="18"/>
      <c r="C14" s="19">
        <f t="shared" si="0"/>
        <v>37987</v>
      </c>
      <c r="D14" s="20">
        <v>15.52</v>
      </c>
      <c r="E14" s="34" t="str">
        <f t="shared" si="1"/>
        <v>PB</v>
      </c>
      <c r="F14" s="21">
        <v>18</v>
      </c>
      <c r="G14" s="22">
        <v>14.22</v>
      </c>
      <c r="H14" s="22">
        <v>13.51</v>
      </c>
      <c r="I14" s="22" t="s">
        <v>69</v>
      </c>
      <c r="J14" s="22">
        <v>14.04</v>
      </c>
      <c r="K14" s="22">
        <v>19.34</v>
      </c>
      <c r="L14" s="23">
        <f t="shared" si="2"/>
        <v>13.51</v>
      </c>
      <c r="Z14" s="2"/>
      <c r="AA14" s="26"/>
    </row>
    <row r="15" spans="1:27" ht="16.5" customHeight="1">
      <c r="A15" s="17" t="s">
        <v>28</v>
      </c>
      <c r="B15" s="18">
        <v>24506</v>
      </c>
      <c r="C15" s="19">
        <f t="shared" si="0"/>
        <v>13481</v>
      </c>
      <c r="D15" s="20">
        <v>15.34</v>
      </c>
      <c r="E15" s="34" t="str">
        <f t="shared" si="1"/>
        <v>PB</v>
      </c>
      <c r="F15" s="21">
        <v>19</v>
      </c>
      <c r="G15" s="22">
        <v>13.89</v>
      </c>
      <c r="H15" s="22">
        <v>13.85</v>
      </c>
      <c r="I15" s="22">
        <v>13.82</v>
      </c>
      <c r="J15" s="22">
        <v>13.53</v>
      </c>
      <c r="K15" s="22">
        <v>13.77</v>
      </c>
      <c r="L15" s="23">
        <f t="shared" si="2"/>
        <v>13.53</v>
      </c>
      <c r="Z15" s="2"/>
      <c r="AA15" s="26"/>
    </row>
    <row r="16" spans="1:27" ht="16.5" customHeight="1">
      <c r="A16" s="17" t="s">
        <v>19</v>
      </c>
      <c r="B16" s="18">
        <v>25921</v>
      </c>
      <c r="C16" s="19">
        <f t="shared" si="0"/>
        <v>12066</v>
      </c>
      <c r="D16" s="20">
        <v>14.67</v>
      </c>
      <c r="E16" s="34" t="str">
        <f t="shared" si="1"/>
        <v>PB</v>
      </c>
      <c r="F16" s="21">
        <v>8</v>
      </c>
      <c r="G16" s="22">
        <v>13.72</v>
      </c>
      <c r="H16" s="22">
        <v>13.56</v>
      </c>
      <c r="I16" s="22">
        <v>13.78</v>
      </c>
      <c r="J16" s="22" t="s">
        <v>69</v>
      </c>
      <c r="K16" s="22">
        <v>13.74</v>
      </c>
      <c r="L16" s="23">
        <f t="shared" si="2"/>
        <v>13.56</v>
      </c>
      <c r="Z16" s="2"/>
      <c r="AA16" s="2"/>
    </row>
    <row r="17" spans="1:27" ht="16.5" customHeight="1">
      <c r="A17" s="17" t="s">
        <v>32</v>
      </c>
      <c r="B17" s="18">
        <v>33812</v>
      </c>
      <c r="C17" s="19">
        <f t="shared" si="0"/>
        <v>4175</v>
      </c>
      <c r="D17" s="20">
        <v>14.62</v>
      </c>
      <c r="E17" s="34" t="str">
        <f t="shared" si="1"/>
        <v>PB</v>
      </c>
      <c r="F17" s="21">
        <v>12</v>
      </c>
      <c r="G17" s="22">
        <v>13.77</v>
      </c>
      <c r="H17" s="22">
        <v>13.73</v>
      </c>
      <c r="I17" s="22">
        <v>13.58</v>
      </c>
      <c r="J17" s="22">
        <v>13.7</v>
      </c>
      <c r="K17" s="22">
        <v>13.62</v>
      </c>
      <c r="L17" s="23">
        <f t="shared" si="2"/>
        <v>13.58</v>
      </c>
      <c r="Z17" s="2"/>
      <c r="AA17" s="2"/>
    </row>
    <row r="18" spans="1:12" ht="16.5" customHeight="1">
      <c r="A18" s="17" t="s">
        <v>67</v>
      </c>
      <c r="B18" s="18">
        <v>33710</v>
      </c>
      <c r="C18" s="19">
        <f t="shared" si="0"/>
        <v>4277</v>
      </c>
      <c r="D18" s="20">
        <v>15.43</v>
      </c>
      <c r="E18" s="34" t="str">
        <f t="shared" si="1"/>
        <v>PB</v>
      </c>
      <c r="F18" s="21">
        <v>23</v>
      </c>
      <c r="G18" s="22">
        <v>14.32</v>
      </c>
      <c r="H18" s="22">
        <v>15.19</v>
      </c>
      <c r="I18" s="22">
        <v>14.62</v>
      </c>
      <c r="J18" s="22">
        <v>14.32</v>
      </c>
      <c r="K18" s="22">
        <v>13.6</v>
      </c>
      <c r="L18" s="23">
        <f t="shared" si="2"/>
        <v>13.6</v>
      </c>
    </row>
    <row r="19" spans="1:27" ht="16.5" customHeight="1">
      <c r="A19" s="17" t="s">
        <v>43</v>
      </c>
      <c r="B19" s="18">
        <v>20113</v>
      </c>
      <c r="C19" s="19">
        <f t="shared" si="0"/>
        <v>17874</v>
      </c>
      <c r="D19" s="20">
        <v>16.93</v>
      </c>
      <c r="E19" s="34" t="str">
        <f t="shared" si="1"/>
        <v>PB</v>
      </c>
      <c r="F19" s="21">
        <v>79</v>
      </c>
      <c r="G19" s="22">
        <v>14.21</v>
      </c>
      <c r="H19" s="22">
        <v>14.16</v>
      </c>
      <c r="I19" s="22">
        <v>13.95</v>
      </c>
      <c r="J19" s="22" t="s">
        <v>69</v>
      </c>
      <c r="K19" s="22" t="s">
        <v>115</v>
      </c>
      <c r="L19" s="23">
        <f t="shared" si="2"/>
        <v>13.95</v>
      </c>
      <c r="Z19" s="2"/>
      <c r="AA19" s="2"/>
    </row>
    <row r="20" spans="1:12" ht="16.5" customHeight="1">
      <c r="A20" s="17" t="s">
        <v>34</v>
      </c>
      <c r="B20" s="18">
        <v>34455</v>
      </c>
      <c r="C20" s="19">
        <f t="shared" si="0"/>
        <v>3532</v>
      </c>
      <c r="D20" s="20">
        <v>15.15</v>
      </c>
      <c r="E20" s="34" t="str">
        <f t="shared" si="1"/>
        <v>PB</v>
      </c>
      <c r="F20" s="21">
        <v>14</v>
      </c>
      <c r="G20" s="22">
        <v>14.58</v>
      </c>
      <c r="H20" s="22">
        <v>14.22</v>
      </c>
      <c r="I20" s="22">
        <v>14.34</v>
      </c>
      <c r="J20" s="22">
        <v>14.18</v>
      </c>
      <c r="K20" s="22">
        <v>14</v>
      </c>
      <c r="L20" s="23">
        <f t="shared" si="2"/>
        <v>14</v>
      </c>
    </row>
    <row r="21" spans="1:12" ht="16.5" customHeight="1">
      <c r="A21" s="17" t="s">
        <v>65</v>
      </c>
      <c r="B21" s="18">
        <v>32693</v>
      </c>
      <c r="C21" s="19">
        <f t="shared" si="0"/>
        <v>5294</v>
      </c>
      <c r="D21" s="20">
        <v>15.64</v>
      </c>
      <c r="E21" s="34" t="str">
        <f t="shared" si="1"/>
        <v>PB</v>
      </c>
      <c r="F21" s="21">
        <v>25</v>
      </c>
      <c r="G21" s="22">
        <v>15.09</v>
      </c>
      <c r="H21" s="22">
        <v>14.66</v>
      </c>
      <c r="I21" s="22">
        <v>14.49</v>
      </c>
      <c r="J21" s="22">
        <v>14.66</v>
      </c>
      <c r="K21" s="22">
        <v>14.06</v>
      </c>
      <c r="L21" s="23">
        <f t="shared" si="2"/>
        <v>14.06</v>
      </c>
    </row>
    <row r="22" spans="1:27" ht="16.5" customHeight="1">
      <c r="A22" s="17" t="s">
        <v>114</v>
      </c>
      <c r="B22" s="18">
        <v>33663</v>
      </c>
      <c r="C22" s="19">
        <f t="shared" si="0"/>
        <v>4324</v>
      </c>
      <c r="D22" s="20">
        <v>15.3</v>
      </c>
      <c r="E22" s="34" t="str">
        <f t="shared" si="1"/>
        <v>PB</v>
      </c>
      <c r="F22" s="21">
        <v>16</v>
      </c>
      <c r="G22" s="22">
        <v>14.77</v>
      </c>
      <c r="H22" s="22">
        <v>14.61</v>
      </c>
      <c r="I22" s="22">
        <v>14.08</v>
      </c>
      <c r="J22" s="22">
        <v>14.1</v>
      </c>
      <c r="K22" s="22" t="s">
        <v>115</v>
      </c>
      <c r="L22" s="23">
        <f t="shared" si="2"/>
        <v>14.08</v>
      </c>
      <c r="Z22" s="2"/>
      <c r="AA22" s="2"/>
    </row>
    <row r="23" spans="1:14" ht="16.5" customHeight="1">
      <c r="A23" s="17" t="s">
        <v>44</v>
      </c>
      <c r="B23" s="18">
        <v>21654</v>
      </c>
      <c r="C23" s="19">
        <f t="shared" si="0"/>
        <v>16333</v>
      </c>
      <c r="D23" s="20">
        <v>17.91</v>
      </c>
      <c r="E23" s="34" t="str">
        <f t="shared" si="1"/>
        <v>PB</v>
      </c>
      <c r="F23" s="21">
        <v>38</v>
      </c>
      <c r="G23" s="22">
        <v>14.99</v>
      </c>
      <c r="H23" s="22">
        <v>14.83</v>
      </c>
      <c r="I23" s="22">
        <v>14.54</v>
      </c>
      <c r="J23" s="22">
        <v>14.64</v>
      </c>
      <c r="K23" s="22">
        <v>14.57</v>
      </c>
      <c r="L23" s="23">
        <f t="shared" si="2"/>
        <v>14.54</v>
      </c>
      <c r="N23" s="25"/>
    </row>
    <row r="24" spans="1:27" ht="16.5" customHeight="1">
      <c r="A24" s="17" t="s">
        <v>37</v>
      </c>
      <c r="B24" s="18">
        <v>34950</v>
      </c>
      <c r="C24" s="19">
        <f t="shared" si="0"/>
        <v>3037</v>
      </c>
      <c r="D24" s="20">
        <v>15.93</v>
      </c>
      <c r="E24" s="34" t="str">
        <f t="shared" si="1"/>
        <v>PB</v>
      </c>
      <c r="F24" s="21">
        <v>33</v>
      </c>
      <c r="G24" s="22">
        <v>14.59</v>
      </c>
      <c r="H24" s="22">
        <v>15.28</v>
      </c>
      <c r="I24" s="22">
        <v>15.38</v>
      </c>
      <c r="J24" s="22">
        <v>15.28</v>
      </c>
      <c r="K24" s="22">
        <v>15</v>
      </c>
      <c r="L24" s="23">
        <f t="shared" si="2"/>
        <v>14.59</v>
      </c>
      <c r="Z24" s="24"/>
      <c r="AA24" s="2"/>
    </row>
    <row r="25" spans="1:27" ht="16.5" customHeight="1">
      <c r="A25" s="17" t="s">
        <v>52</v>
      </c>
      <c r="B25" s="18">
        <v>33109</v>
      </c>
      <c r="C25" s="19">
        <f t="shared" si="0"/>
        <v>4878</v>
      </c>
      <c r="D25" s="20">
        <v>17.17</v>
      </c>
      <c r="E25" s="34" t="str">
        <f t="shared" si="1"/>
        <v>PB</v>
      </c>
      <c r="F25" s="21">
        <v>40</v>
      </c>
      <c r="G25" s="22">
        <v>15.57</v>
      </c>
      <c r="H25" s="22">
        <v>14.95</v>
      </c>
      <c r="I25" s="22">
        <v>15.01</v>
      </c>
      <c r="J25" s="22">
        <v>14.69</v>
      </c>
      <c r="K25" s="22">
        <v>14.88</v>
      </c>
      <c r="L25" s="23">
        <f t="shared" si="2"/>
        <v>14.69</v>
      </c>
      <c r="Z25" s="24"/>
      <c r="AA25" s="2"/>
    </row>
    <row r="26" spans="1:12" ht="16.5" customHeight="1">
      <c r="A26" s="17" t="s">
        <v>36</v>
      </c>
      <c r="B26" s="18">
        <v>32478</v>
      </c>
      <c r="C26" s="19">
        <f t="shared" si="0"/>
        <v>5509</v>
      </c>
      <c r="D26" s="20">
        <v>16.05</v>
      </c>
      <c r="E26" s="34" t="str">
        <f t="shared" si="1"/>
        <v>PB</v>
      </c>
      <c r="F26" s="21">
        <v>35</v>
      </c>
      <c r="G26" s="22">
        <v>14.85</v>
      </c>
      <c r="H26" s="22">
        <v>14.83</v>
      </c>
      <c r="I26" s="22">
        <v>14.75</v>
      </c>
      <c r="J26" s="22">
        <v>14.72</v>
      </c>
      <c r="K26" s="22">
        <v>14.97</v>
      </c>
      <c r="L26" s="23">
        <f t="shared" si="2"/>
        <v>14.72</v>
      </c>
    </row>
    <row r="27" spans="1:27" ht="16.5" customHeight="1">
      <c r="A27" s="17" t="s">
        <v>38</v>
      </c>
      <c r="B27" s="18">
        <v>33460</v>
      </c>
      <c r="C27" s="19">
        <f t="shared" si="0"/>
        <v>4527</v>
      </c>
      <c r="D27" s="20">
        <v>16.57</v>
      </c>
      <c r="E27" s="34" t="str">
        <f t="shared" si="1"/>
        <v>PB</v>
      </c>
      <c r="F27" s="21">
        <v>27</v>
      </c>
      <c r="G27" s="22">
        <v>15.22</v>
      </c>
      <c r="H27" s="22">
        <v>15.13</v>
      </c>
      <c r="I27" s="22">
        <v>15.04</v>
      </c>
      <c r="J27" s="22">
        <v>15.36</v>
      </c>
      <c r="K27" s="22">
        <v>14.81</v>
      </c>
      <c r="L27" s="23">
        <f t="shared" si="2"/>
        <v>14.81</v>
      </c>
      <c r="Z27" s="24"/>
      <c r="AA27" s="2"/>
    </row>
    <row r="28" spans="1:27" ht="16.5" customHeight="1">
      <c r="A28" s="17" t="s">
        <v>47</v>
      </c>
      <c r="B28" s="18">
        <v>22983</v>
      </c>
      <c r="C28" s="19">
        <f t="shared" si="0"/>
        <v>15004</v>
      </c>
      <c r="D28" s="20">
        <v>16.78</v>
      </c>
      <c r="E28" s="34" t="str">
        <f t="shared" si="1"/>
        <v>PB</v>
      </c>
      <c r="F28" s="21">
        <v>43</v>
      </c>
      <c r="G28" s="22">
        <v>15.1</v>
      </c>
      <c r="H28" s="22">
        <v>15.44</v>
      </c>
      <c r="I28" s="22">
        <v>15.1</v>
      </c>
      <c r="J28" s="22">
        <v>15.27</v>
      </c>
      <c r="K28" s="22">
        <v>14.83</v>
      </c>
      <c r="L28" s="23">
        <f t="shared" si="2"/>
        <v>14.83</v>
      </c>
      <c r="Z28" s="24"/>
      <c r="AA28" s="2"/>
    </row>
    <row r="29" spans="1:12" ht="16.5" customHeight="1">
      <c r="A29" s="17" t="s">
        <v>48</v>
      </c>
      <c r="B29" s="18">
        <v>34132</v>
      </c>
      <c r="C29" s="19">
        <f t="shared" si="0"/>
        <v>3855</v>
      </c>
      <c r="D29" s="20">
        <v>17.32</v>
      </c>
      <c r="E29" s="34" t="str">
        <f t="shared" si="1"/>
        <v>PB</v>
      </c>
      <c r="F29" s="21">
        <v>36</v>
      </c>
      <c r="G29" s="22">
        <v>15.65</v>
      </c>
      <c r="H29" s="22">
        <v>15.26</v>
      </c>
      <c r="I29" s="22">
        <v>15.19</v>
      </c>
      <c r="J29" s="22">
        <v>14.85</v>
      </c>
      <c r="K29" s="22">
        <v>15.25</v>
      </c>
      <c r="L29" s="23">
        <f t="shared" si="2"/>
        <v>14.85</v>
      </c>
    </row>
    <row r="30" spans="1:12" ht="16.5" customHeight="1">
      <c r="A30" s="17" t="s">
        <v>116</v>
      </c>
      <c r="B30" s="18">
        <v>33338</v>
      </c>
      <c r="C30" s="19">
        <f t="shared" si="0"/>
        <v>4649</v>
      </c>
      <c r="D30" s="20">
        <v>18.71</v>
      </c>
      <c r="E30" s="34" t="str">
        <f t="shared" si="1"/>
        <v>PB</v>
      </c>
      <c r="F30" s="21">
        <v>85</v>
      </c>
      <c r="G30" s="22">
        <v>15.81</v>
      </c>
      <c r="H30" s="22">
        <v>15.23</v>
      </c>
      <c r="I30" s="22">
        <v>14.86</v>
      </c>
      <c r="J30" s="22">
        <v>15.17</v>
      </c>
      <c r="K30" s="22" t="s">
        <v>115</v>
      </c>
      <c r="L30" s="23">
        <f t="shared" si="2"/>
        <v>14.86</v>
      </c>
    </row>
    <row r="31" spans="1:12" ht="16.5" customHeight="1">
      <c r="A31" s="17" t="s">
        <v>49</v>
      </c>
      <c r="B31" s="18"/>
      <c r="C31" s="19">
        <f t="shared" si="0"/>
        <v>37987</v>
      </c>
      <c r="D31" s="20">
        <v>17.91</v>
      </c>
      <c r="E31" s="34" t="str">
        <f t="shared" si="1"/>
        <v>PB</v>
      </c>
      <c r="F31" s="21">
        <v>44</v>
      </c>
      <c r="G31" s="22">
        <v>15.9</v>
      </c>
      <c r="H31" s="22">
        <v>15.57</v>
      </c>
      <c r="I31" s="22">
        <v>15.47</v>
      </c>
      <c r="J31" s="22">
        <v>15.36</v>
      </c>
      <c r="K31" s="22">
        <v>15.12</v>
      </c>
      <c r="L31" s="23">
        <f t="shared" si="2"/>
        <v>15.12</v>
      </c>
    </row>
    <row r="32" spans="1:12" ht="16.5" customHeight="1">
      <c r="A32" s="17" t="s">
        <v>46</v>
      </c>
      <c r="B32" s="18">
        <v>34110</v>
      </c>
      <c r="C32" s="19">
        <f t="shared" si="0"/>
        <v>3877</v>
      </c>
      <c r="D32" s="20">
        <v>17.69</v>
      </c>
      <c r="E32" s="34" t="str">
        <f t="shared" si="1"/>
        <v>PB</v>
      </c>
      <c r="F32" s="21">
        <v>39</v>
      </c>
      <c r="G32" s="22">
        <v>16.55</v>
      </c>
      <c r="H32" s="22">
        <v>15.87</v>
      </c>
      <c r="I32" s="22">
        <v>15.63</v>
      </c>
      <c r="J32" s="22">
        <v>15.16</v>
      </c>
      <c r="K32" s="22">
        <v>15.16</v>
      </c>
      <c r="L32" s="23">
        <f t="shared" si="2"/>
        <v>15.16</v>
      </c>
    </row>
    <row r="33" spans="1:12" ht="16.5" customHeight="1">
      <c r="A33" s="17" t="s">
        <v>40</v>
      </c>
      <c r="B33" s="18">
        <v>22496</v>
      </c>
      <c r="C33" s="19">
        <f t="shared" si="0"/>
        <v>15491</v>
      </c>
      <c r="D33" s="20">
        <v>17.59</v>
      </c>
      <c r="E33" s="34" t="str">
        <f t="shared" si="1"/>
        <v>PB</v>
      </c>
      <c r="F33" s="21">
        <v>37</v>
      </c>
      <c r="G33" s="22">
        <v>16.39</v>
      </c>
      <c r="H33" s="22">
        <v>15.78</v>
      </c>
      <c r="I33" s="22">
        <v>15.89</v>
      </c>
      <c r="J33" s="22">
        <v>15.2</v>
      </c>
      <c r="K33" s="22">
        <v>15.26</v>
      </c>
      <c r="L33" s="23">
        <f t="shared" si="2"/>
        <v>15.2</v>
      </c>
    </row>
    <row r="34" spans="1:12" ht="16.5" customHeight="1">
      <c r="A34" s="17" t="s">
        <v>39</v>
      </c>
      <c r="B34" s="18">
        <v>20545</v>
      </c>
      <c r="C34" s="19">
        <f t="shared" si="0"/>
        <v>17442</v>
      </c>
      <c r="D34" s="20">
        <v>16.99</v>
      </c>
      <c r="E34" s="34" t="str">
        <f t="shared" si="1"/>
        <v>PB</v>
      </c>
      <c r="F34" s="21">
        <v>34</v>
      </c>
      <c r="G34" s="22">
        <v>16.03</v>
      </c>
      <c r="H34" s="22">
        <v>15.47</v>
      </c>
      <c r="I34" s="22">
        <v>15.24</v>
      </c>
      <c r="J34" s="22">
        <v>15.29</v>
      </c>
      <c r="K34" s="22" t="s">
        <v>115</v>
      </c>
      <c r="L34" s="23">
        <f t="shared" si="2"/>
        <v>15.24</v>
      </c>
    </row>
    <row r="35" spans="1:12" ht="16.5" customHeight="1">
      <c r="A35" s="17" t="s">
        <v>55</v>
      </c>
      <c r="B35" s="18">
        <v>34396</v>
      </c>
      <c r="C35" s="19">
        <f t="shared" si="0"/>
        <v>3591</v>
      </c>
      <c r="D35" s="20">
        <v>18.81</v>
      </c>
      <c r="E35" s="34" t="str">
        <f t="shared" si="1"/>
        <v>PB</v>
      </c>
      <c r="F35" s="21">
        <v>51</v>
      </c>
      <c r="G35" s="22">
        <v>16.18</v>
      </c>
      <c r="H35" s="22">
        <v>16.48</v>
      </c>
      <c r="I35" s="22">
        <v>16.22</v>
      </c>
      <c r="J35" s="22">
        <v>15.63</v>
      </c>
      <c r="K35" s="22" t="s">
        <v>115</v>
      </c>
      <c r="L35" s="23">
        <f t="shared" si="2"/>
        <v>15.63</v>
      </c>
    </row>
    <row r="36" spans="1:12" ht="16.5" customHeight="1">
      <c r="A36" s="17" t="s">
        <v>122</v>
      </c>
      <c r="B36" s="18">
        <v>34447</v>
      </c>
      <c r="C36" s="19">
        <f t="shared" si="0"/>
        <v>3540</v>
      </c>
      <c r="D36" s="20">
        <v>17.76</v>
      </c>
      <c r="E36" s="34" t="str">
        <f t="shared" si="1"/>
        <v>PB</v>
      </c>
      <c r="F36" s="21">
        <v>41</v>
      </c>
      <c r="G36" s="22">
        <v>16.02</v>
      </c>
      <c r="H36" s="22">
        <v>16.2</v>
      </c>
      <c r="I36" s="22">
        <v>16.84</v>
      </c>
      <c r="J36" s="22">
        <v>16.39</v>
      </c>
      <c r="K36" s="22" t="s">
        <v>115</v>
      </c>
      <c r="L36" s="23">
        <f t="shared" si="2"/>
        <v>16.02</v>
      </c>
    </row>
    <row r="37" spans="1:12" ht="16.5" customHeight="1">
      <c r="A37" s="17" t="s">
        <v>53</v>
      </c>
      <c r="B37" s="18">
        <v>33984</v>
      </c>
      <c r="C37" s="19">
        <f t="shared" si="0"/>
        <v>4003</v>
      </c>
      <c r="D37" s="20">
        <v>19.47</v>
      </c>
      <c r="E37" s="34" t="str">
        <f t="shared" si="1"/>
        <v>PB</v>
      </c>
      <c r="F37" s="21">
        <v>48</v>
      </c>
      <c r="G37" s="22">
        <v>17.52</v>
      </c>
      <c r="H37" s="22">
        <v>17.59</v>
      </c>
      <c r="I37" s="22">
        <v>16.75</v>
      </c>
      <c r="J37" s="22">
        <v>17.22</v>
      </c>
      <c r="K37" s="22" t="s">
        <v>115</v>
      </c>
      <c r="L37" s="23">
        <f t="shared" si="2"/>
        <v>16.75</v>
      </c>
    </row>
    <row r="38" spans="1:12" ht="16.5" customHeight="1">
      <c r="A38" s="17" t="s">
        <v>112</v>
      </c>
      <c r="B38" s="18">
        <v>34644</v>
      </c>
      <c r="C38" s="19">
        <f t="shared" si="0"/>
        <v>3343</v>
      </c>
      <c r="D38" s="20">
        <v>22.37</v>
      </c>
      <c r="E38" s="34" t="str">
        <f t="shared" si="1"/>
        <v>PB</v>
      </c>
      <c r="F38" s="21">
        <v>87</v>
      </c>
      <c r="G38" s="22">
        <v>17.19</v>
      </c>
      <c r="H38" s="22">
        <v>17.07</v>
      </c>
      <c r="I38" s="22">
        <v>16.83</v>
      </c>
      <c r="J38" s="22">
        <v>17.36</v>
      </c>
      <c r="K38" s="22" t="s">
        <v>115</v>
      </c>
      <c r="L38" s="23">
        <f t="shared" si="2"/>
        <v>16.83</v>
      </c>
    </row>
    <row r="39" spans="1:12" ht="16.5" customHeight="1">
      <c r="A39" s="17" t="s">
        <v>59</v>
      </c>
      <c r="B39" s="18">
        <v>35188</v>
      </c>
      <c r="C39" s="19">
        <f t="shared" si="0"/>
        <v>2799</v>
      </c>
      <c r="D39" s="20">
        <v>19.05</v>
      </c>
      <c r="E39" s="34" t="str">
        <f t="shared" si="1"/>
        <v>PB</v>
      </c>
      <c r="F39" s="21">
        <v>56</v>
      </c>
      <c r="G39" s="22">
        <v>16.89</v>
      </c>
      <c r="H39" s="22">
        <v>17.08</v>
      </c>
      <c r="I39" s="22">
        <v>16.93</v>
      </c>
      <c r="J39" s="22">
        <v>17.23</v>
      </c>
      <c r="K39" s="22" t="s">
        <v>115</v>
      </c>
      <c r="L39" s="23">
        <f t="shared" si="2"/>
        <v>16.89</v>
      </c>
    </row>
    <row r="40" spans="1:12" ht="16.5" customHeight="1">
      <c r="A40" s="17" t="s">
        <v>70</v>
      </c>
      <c r="B40" s="18">
        <v>34605</v>
      </c>
      <c r="C40" s="19">
        <f t="shared" si="0"/>
        <v>3382</v>
      </c>
      <c r="D40" s="20">
        <v>19.45</v>
      </c>
      <c r="E40" s="34" t="str">
        <f t="shared" si="1"/>
        <v>PB</v>
      </c>
      <c r="F40" s="21">
        <v>52</v>
      </c>
      <c r="G40" s="22">
        <v>17.31</v>
      </c>
      <c r="H40" s="22">
        <v>17.62</v>
      </c>
      <c r="I40" s="22">
        <v>17.28</v>
      </c>
      <c r="J40" s="22">
        <v>16.9</v>
      </c>
      <c r="K40" s="22" t="s">
        <v>115</v>
      </c>
      <c r="L40" s="23">
        <f t="shared" si="2"/>
        <v>16.9</v>
      </c>
    </row>
    <row r="41" spans="1:12" ht="16.5" customHeight="1">
      <c r="A41" s="17" t="s">
        <v>54</v>
      </c>
      <c r="B41" s="18">
        <v>33575</v>
      </c>
      <c r="C41" s="19">
        <f t="shared" si="0"/>
        <v>4412</v>
      </c>
      <c r="D41" s="20">
        <v>19.53</v>
      </c>
      <c r="E41" s="34" t="str">
        <f t="shared" si="1"/>
        <v>PB</v>
      </c>
      <c r="F41" s="21">
        <v>50</v>
      </c>
      <c r="G41" s="22">
        <v>17.2</v>
      </c>
      <c r="H41" s="22">
        <v>17.31</v>
      </c>
      <c r="I41" s="22">
        <v>17.56</v>
      </c>
      <c r="J41" s="22">
        <v>17.36</v>
      </c>
      <c r="K41" s="22" t="s">
        <v>115</v>
      </c>
      <c r="L41" s="23">
        <f t="shared" si="2"/>
        <v>17.2</v>
      </c>
    </row>
    <row r="42" spans="1:12" ht="16.5" customHeight="1">
      <c r="A42" s="17" t="s">
        <v>123</v>
      </c>
      <c r="B42" s="18">
        <v>32644</v>
      </c>
      <c r="C42" s="19">
        <f t="shared" si="0"/>
        <v>5343</v>
      </c>
      <c r="D42" s="20">
        <v>20.79</v>
      </c>
      <c r="E42" s="34" t="str">
        <f t="shared" si="1"/>
        <v>PB</v>
      </c>
      <c r="F42" s="21">
        <v>53</v>
      </c>
      <c r="G42" s="22">
        <v>18.75</v>
      </c>
      <c r="H42" s="22">
        <v>18.23</v>
      </c>
      <c r="I42" s="22">
        <v>18.17</v>
      </c>
      <c r="J42" s="22">
        <v>17.85</v>
      </c>
      <c r="K42" s="22" t="s">
        <v>115</v>
      </c>
      <c r="L42" s="23">
        <f t="shared" si="2"/>
        <v>17.85</v>
      </c>
    </row>
    <row r="43" spans="1:12" ht="16.5" customHeight="1">
      <c r="A43" s="17" t="s">
        <v>119</v>
      </c>
      <c r="B43" s="18">
        <v>35298</v>
      </c>
      <c r="C43" s="19">
        <f t="shared" si="0"/>
        <v>2689</v>
      </c>
      <c r="D43" s="20">
        <v>24.66</v>
      </c>
      <c r="E43" s="34" t="str">
        <f t="shared" si="1"/>
        <v>PB</v>
      </c>
      <c r="F43" s="21">
        <v>64</v>
      </c>
      <c r="G43" s="22">
        <v>20.18</v>
      </c>
      <c r="H43" s="22">
        <v>19.32</v>
      </c>
      <c r="I43" s="22">
        <v>18.53</v>
      </c>
      <c r="J43" s="22">
        <v>19.46</v>
      </c>
      <c r="K43" s="22" t="s">
        <v>115</v>
      </c>
      <c r="L43" s="23">
        <f t="shared" si="2"/>
        <v>18.53</v>
      </c>
    </row>
    <row r="44" spans="1:12" ht="16.5" customHeight="1">
      <c r="A44" s="17" t="s">
        <v>118</v>
      </c>
      <c r="B44" s="18">
        <v>33478</v>
      </c>
      <c r="C44" s="19">
        <f t="shared" si="0"/>
        <v>4509</v>
      </c>
      <c r="D44" s="20">
        <v>22.22</v>
      </c>
      <c r="E44" s="34" t="str">
        <f t="shared" si="1"/>
        <v>PB</v>
      </c>
      <c r="F44" s="21">
        <v>91</v>
      </c>
      <c r="G44" s="22">
        <v>20.99</v>
      </c>
      <c r="H44" s="22" t="s">
        <v>115</v>
      </c>
      <c r="I44" s="22">
        <v>20.06</v>
      </c>
      <c r="J44" s="22">
        <v>20.75</v>
      </c>
      <c r="K44" s="22" t="s">
        <v>115</v>
      </c>
      <c r="L44" s="23">
        <f t="shared" si="2"/>
        <v>20.06</v>
      </c>
    </row>
    <row r="45" spans="1:12" ht="16.5" customHeight="1">
      <c r="A45" s="17" t="s">
        <v>124</v>
      </c>
      <c r="B45" s="18"/>
      <c r="C45" s="19">
        <f t="shared" si="0"/>
        <v>37987</v>
      </c>
      <c r="D45" s="20">
        <v>12.89</v>
      </c>
      <c r="E45" s="34" t="str">
        <f t="shared" si="1"/>
        <v> </v>
      </c>
      <c r="F45" s="21"/>
      <c r="G45" s="22"/>
      <c r="H45" s="22"/>
      <c r="I45" s="22">
        <v>12.89</v>
      </c>
      <c r="J45" s="22">
        <v>12.96</v>
      </c>
      <c r="K45" s="22"/>
      <c r="L45" s="23">
        <f t="shared" si="2"/>
        <v>12.89</v>
      </c>
    </row>
    <row r="46" spans="1:12" ht="16.5" customHeight="1" thickBot="1">
      <c r="A46" s="27"/>
      <c r="B46" s="28"/>
      <c r="C46" s="28"/>
      <c r="D46" s="29"/>
      <c r="E46" s="28" t="str">
        <f t="shared" si="1"/>
        <v> </v>
      </c>
      <c r="F46" s="28"/>
      <c r="G46" s="30"/>
      <c r="H46" s="30"/>
      <c r="I46" s="30"/>
      <c r="J46" s="30"/>
      <c r="K46" s="30"/>
      <c r="L46" s="31">
        <f t="shared" si="2"/>
        <v>0</v>
      </c>
    </row>
  </sheetData>
  <printOptions horizontalCentered="1"/>
  <pageMargins left="0.2" right="0.28" top="0.39" bottom="0.31" header="0.16" footer="0.24"/>
  <pageSetup fitToHeight="2" fitToWidth="1" horizontalDpi="600" verticalDpi="600" orientation="portrait" paperSize="9"/>
  <headerFooter alignWithMargins="0">
    <oddHeader>&amp;L&amp;18Event:  Blue Ribbon&amp;C&amp;18&amp;A&amp;R&amp;18Date:   3rd Jul  2004</oddHeader>
  </headerFooter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showZeros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32" sqref="S32"/>
    </sheetView>
  </sheetViews>
  <sheetFormatPr defaultColWidth="9.140625" defaultRowHeight="12.75"/>
  <cols>
    <col min="1" max="1" width="15.7109375" style="2" customWidth="1"/>
    <col min="2" max="2" width="6.140625" style="3" customWidth="1"/>
    <col min="3" max="3" width="8.57421875" style="3" customWidth="1"/>
    <col min="4" max="4" width="6.28125" style="3" customWidth="1"/>
    <col min="5" max="5" width="10.421875" style="2" customWidth="1"/>
    <col min="6" max="6" width="3.57421875" style="2" customWidth="1"/>
    <col min="7" max="27" width="6.7109375" style="1" customWidth="1"/>
    <col min="28" max="28" width="6.140625" style="1" customWidth="1"/>
    <col min="29" max="16384" width="8.8515625" style="1" customWidth="1"/>
  </cols>
  <sheetData>
    <row r="1" spans="1:28" s="4" customFormat="1" ht="16.5">
      <c r="A1" s="5"/>
      <c r="B1" s="6"/>
      <c r="C1" s="6" t="s">
        <v>0</v>
      </c>
      <c r="D1" s="6" t="s">
        <v>1</v>
      </c>
      <c r="E1" s="7" t="s">
        <v>104</v>
      </c>
      <c r="F1" s="7" t="s">
        <v>2</v>
      </c>
      <c r="G1" s="8" t="s">
        <v>3</v>
      </c>
      <c r="H1" s="8" t="s">
        <v>3</v>
      </c>
      <c r="I1" s="8" t="s">
        <v>3</v>
      </c>
      <c r="J1" s="8" t="s">
        <v>3</v>
      </c>
      <c r="K1" s="8" t="s">
        <v>3</v>
      </c>
      <c r="L1" s="8" t="s">
        <v>3</v>
      </c>
      <c r="M1" s="8" t="s">
        <v>3</v>
      </c>
      <c r="N1" s="8" t="s">
        <v>3</v>
      </c>
      <c r="O1" s="9" t="s">
        <v>1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4" customFormat="1" ht="17.25" thickBot="1">
      <c r="A2" s="11" t="s">
        <v>4</v>
      </c>
      <c r="B2" s="12" t="s">
        <v>5</v>
      </c>
      <c r="C2" s="32">
        <v>37987</v>
      </c>
      <c r="D2" s="13" t="s">
        <v>6</v>
      </c>
      <c r="E2" s="14" t="s">
        <v>105</v>
      </c>
      <c r="F2" s="14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63</v>
      </c>
      <c r="M2" s="15" t="s">
        <v>64</v>
      </c>
      <c r="N2" s="15" t="s">
        <v>125</v>
      </c>
      <c r="O2" s="16" t="s">
        <v>13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5" ht="16.5" customHeight="1">
      <c r="A3" s="17" t="s">
        <v>17</v>
      </c>
      <c r="B3" s="18">
        <v>27767</v>
      </c>
      <c r="C3" s="19">
        <f aca="true" t="shared" si="0" ref="C3:C34">$C$2-B3</f>
        <v>10220</v>
      </c>
      <c r="D3" s="20">
        <v>13.33</v>
      </c>
      <c r="E3" s="34" t="str">
        <f aca="true" t="shared" si="1" ref="E3:E23">IF(AND(O3&lt;D3,O3&lt;&gt;0)=TRUE,"PB"," ")</f>
        <v> </v>
      </c>
      <c r="F3" s="21">
        <v>1</v>
      </c>
      <c r="G3" s="22">
        <v>14.47</v>
      </c>
      <c r="H3" s="22">
        <v>14.06</v>
      </c>
      <c r="I3" s="22">
        <v>14.41</v>
      </c>
      <c r="J3" s="22" t="s">
        <v>69</v>
      </c>
      <c r="K3" s="22">
        <v>14.25</v>
      </c>
      <c r="L3" s="22">
        <v>14.12</v>
      </c>
      <c r="M3" s="22">
        <v>14.15</v>
      </c>
      <c r="N3" s="22">
        <v>13.92</v>
      </c>
      <c r="O3" s="23">
        <f aca="true" t="shared" si="2" ref="O3:O36">MIN(G3:N3)</f>
        <v>13.92</v>
      </c>
    </row>
    <row r="4" spans="1:15" ht="16.5" customHeight="1">
      <c r="A4" s="17" t="s">
        <v>56</v>
      </c>
      <c r="B4" s="18">
        <v>33214</v>
      </c>
      <c r="C4" s="19">
        <f t="shared" si="0"/>
        <v>4773</v>
      </c>
      <c r="D4" s="20">
        <v>15.59</v>
      </c>
      <c r="E4" s="34" t="str">
        <f t="shared" si="1"/>
        <v>PB</v>
      </c>
      <c r="F4" s="21">
        <v>55</v>
      </c>
      <c r="G4" s="22">
        <v>14.8</v>
      </c>
      <c r="H4" s="22">
        <v>14.13</v>
      </c>
      <c r="I4" s="22">
        <v>14.58</v>
      </c>
      <c r="J4" s="22">
        <v>14.33</v>
      </c>
      <c r="K4" s="22"/>
      <c r="L4" s="22"/>
      <c r="M4" s="22"/>
      <c r="N4" s="22"/>
      <c r="O4" s="23">
        <f t="shared" si="2"/>
        <v>14.13</v>
      </c>
    </row>
    <row r="5" spans="1:15" ht="16.5" customHeight="1">
      <c r="A5" s="17" t="s">
        <v>50</v>
      </c>
      <c r="B5" s="18">
        <v>33344</v>
      </c>
      <c r="C5" s="19">
        <f t="shared" si="0"/>
        <v>4643</v>
      </c>
      <c r="D5" s="20">
        <v>15</v>
      </c>
      <c r="E5" s="34" t="str">
        <f t="shared" si="1"/>
        <v>PB</v>
      </c>
      <c r="F5" s="21">
        <v>46</v>
      </c>
      <c r="G5" s="22">
        <v>15.09</v>
      </c>
      <c r="H5" s="22">
        <v>14.91</v>
      </c>
      <c r="I5" s="22">
        <v>14.62</v>
      </c>
      <c r="J5" s="22">
        <v>15.22</v>
      </c>
      <c r="K5" s="22">
        <v>14.54</v>
      </c>
      <c r="L5" s="22">
        <v>14.67</v>
      </c>
      <c r="M5" s="22">
        <v>14.7</v>
      </c>
      <c r="N5" s="22">
        <v>15.04</v>
      </c>
      <c r="O5" s="23">
        <f t="shared" si="2"/>
        <v>14.54</v>
      </c>
    </row>
    <row r="6" spans="1:30" ht="16.5" customHeight="1">
      <c r="A6" s="17" t="s">
        <v>32</v>
      </c>
      <c r="B6" s="18">
        <v>33812</v>
      </c>
      <c r="C6" s="19">
        <f t="shared" si="0"/>
        <v>4175</v>
      </c>
      <c r="D6" s="20">
        <v>14.62</v>
      </c>
      <c r="E6" s="34" t="str">
        <f t="shared" si="1"/>
        <v> </v>
      </c>
      <c r="F6" s="21">
        <v>12</v>
      </c>
      <c r="G6" s="22">
        <v>14.92</v>
      </c>
      <c r="H6" s="22">
        <v>14.88</v>
      </c>
      <c r="I6" s="22">
        <v>14.92</v>
      </c>
      <c r="J6" s="22">
        <v>14.83</v>
      </c>
      <c r="K6" s="22">
        <v>15.19</v>
      </c>
      <c r="L6" s="22">
        <v>14.8</v>
      </c>
      <c r="M6" s="22">
        <v>15.1</v>
      </c>
      <c r="N6" s="22"/>
      <c r="O6" s="23">
        <f t="shared" si="2"/>
        <v>14.8</v>
      </c>
      <c r="Q6" s="25"/>
      <c r="R6" s="25"/>
      <c r="S6" s="25"/>
      <c r="T6" s="25"/>
      <c r="U6" s="25"/>
      <c r="V6" s="25"/>
      <c r="W6" s="25"/>
      <c r="AC6" s="2"/>
      <c r="AD6" s="2"/>
    </row>
    <row r="7" spans="1:15" ht="16.5" customHeight="1">
      <c r="A7" s="17" t="s">
        <v>19</v>
      </c>
      <c r="B7" s="18">
        <v>25921</v>
      </c>
      <c r="C7" s="19">
        <f t="shared" si="0"/>
        <v>12066</v>
      </c>
      <c r="D7" s="20">
        <v>14.67</v>
      </c>
      <c r="E7" s="34" t="str">
        <f t="shared" si="1"/>
        <v> </v>
      </c>
      <c r="F7" s="21">
        <v>8</v>
      </c>
      <c r="G7" s="22">
        <v>15.13</v>
      </c>
      <c r="H7" s="22">
        <v>15.27</v>
      </c>
      <c r="I7" s="22">
        <v>15.34</v>
      </c>
      <c r="J7" s="22">
        <v>15.24</v>
      </c>
      <c r="K7" s="22">
        <v>15.45</v>
      </c>
      <c r="L7" s="22">
        <v>15.07</v>
      </c>
      <c r="M7" s="22">
        <v>15.11</v>
      </c>
      <c r="N7" s="22">
        <v>14.85</v>
      </c>
      <c r="O7" s="23">
        <f t="shared" si="2"/>
        <v>14.85</v>
      </c>
    </row>
    <row r="8" spans="1:30" ht="16.5" customHeight="1">
      <c r="A8" s="17" t="s">
        <v>20</v>
      </c>
      <c r="B8" s="18">
        <v>21692</v>
      </c>
      <c r="C8" s="19">
        <f t="shared" si="0"/>
        <v>16295</v>
      </c>
      <c r="D8" s="20">
        <v>14.66</v>
      </c>
      <c r="E8" s="34" t="str">
        <f t="shared" si="1"/>
        <v> </v>
      </c>
      <c r="F8" s="21">
        <v>7</v>
      </c>
      <c r="G8" s="22">
        <v>15.46</v>
      </c>
      <c r="H8" s="22">
        <v>15.32</v>
      </c>
      <c r="I8" s="22">
        <v>15.21</v>
      </c>
      <c r="J8" s="22">
        <v>15.21</v>
      </c>
      <c r="K8" s="22">
        <v>15.49</v>
      </c>
      <c r="L8" s="22">
        <v>15.21</v>
      </c>
      <c r="M8" s="22">
        <v>15.1</v>
      </c>
      <c r="N8" s="22">
        <v>15.24</v>
      </c>
      <c r="O8" s="23">
        <f t="shared" si="2"/>
        <v>15.1</v>
      </c>
      <c r="AC8" s="24"/>
      <c r="AD8" s="2"/>
    </row>
    <row r="9" spans="1:30" ht="16.5" customHeight="1">
      <c r="A9" s="17" t="s">
        <v>29</v>
      </c>
      <c r="B9" s="18">
        <v>32498</v>
      </c>
      <c r="C9" s="19">
        <f t="shared" si="0"/>
        <v>5489</v>
      </c>
      <c r="D9" s="20">
        <v>15.37</v>
      </c>
      <c r="E9" s="34" t="str">
        <f t="shared" si="1"/>
        <v>PB</v>
      </c>
      <c r="F9" s="21">
        <v>22</v>
      </c>
      <c r="G9" s="22">
        <v>15.42</v>
      </c>
      <c r="H9" s="22">
        <v>15.71</v>
      </c>
      <c r="I9" s="22">
        <v>15.58</v>
      </c>
      <c r="J9" s="22">
        <v>15.31</v>
      </c>
      <c r="K9" s="22">
        <v>15.53</v>
      </c>
      <c r="L9" s="22" t="s">
        <v>69</v>
      </c>
      <c r="M9" s="22">
        <v>15.56</v>
      </c>
      <c r="N9" s="22" t="s">
        <v>115</v>
      </c>
      <c r="O9" s="23">
        <f t="shared" si="2"/>
        <v>15.31</v>
      </c>
      <c r="AC9" s="2"/>
      <c r="AD9" s="26"/>
    </row>
    <row r="10" spans="1:30" ht="16.5" customHeight="1">
      <c r="A10" s="17" t="s">
        <v>28</v>
      </c>
      <c r="B10" s="18">
        <v>24506</v>
      </c>
      <c r="C10" s="19">
        <f t="shared" si="0"/>
        <v>13481</v>
      </c>
      <c r="D10" s="20">
        <v>15.34</v>
      </c>
      <c r="E10" s="34" t="str">
        <f t="shared" si="1"/>
        <v> </v>
      </c>
      <c r="F10" s="21">
        <v>19</v>
      </c>
      <c r="G10" s="22">
        <v>15.78</v>
      </c>
      <c r="H10" s="22">
        <v>15.57</v>
      </c>
      <c r="I10" s="22">
        <v>15.36</v>
      </c>
      <c r="J10" s="22">
        <v>15.44</v>
      </c>
      <c r="K10" s="22">
        <v>15.7</v>
      </c>
      <c r="L10" s="22">
        <v>15.58</v>
      </c>
      <c r="M10" s="22">
        <v>15.84</v>
      </c>
      <c r="N10" s="22">
        <v>15.63</v>
      </c>
      <c r="O10" s="23">
        <f t="shared" si="2"/>
        <v>15.36</v>
      </c>
      <c r="AC10" s="2"/>
      <c r="AD10" s="26"/>
    </row>
    <row r="11" spans="1:30" ht="16.5" customHeight="1">
      <c r="A11" s="17" t="s">
        <v>18</v>
      </c>
      <c r="B11" s="18">
        <v>31804</v>
      </c>
      <c r="C11" s="19">
        <f t="shared" si="0"/>
        <v>6183</v>
      </c>
      <c r="D11" s="20">
        <v>14.02</v>
      </c>
      <c r="E11" s="34" t="str">
        <f t="shared" si="1"/>
        <v> </v>
      </c>
      <c r="F11" s="21">
        <v>6</v>
      </c>
      <c r="G11" s="22">
        <v>15.81</v>
      </c>
      <c r="H11" s="22">
        <v>15.38</v>
      </c>
      <c r="I11" s="22" t="s">
        <v>69</v>
      </c>
      <c r="J11" s="22"/>
      <c r="K11" s="22"/>
      <c r="L11" s="22"/>
      <c r="M11" s="22"/>
      <c r="N11" s="22"/>
      <c r="O11" s="23">
        <f t="shared" si="2"/>
        <v>15.38</v>
      </c>
      <c r="AC11" s="2"/>
      <c r="AD11" s="26"/>
    </row>
    <row r="12" spans="1:15" ht="16.5" customHeight="1">
      <c r="A12" s="17" t="s">
        <v>27</v>
      </c>
      <c r="B12" s="18">
        <v>32511</v>
      </c>
      <c r="C12" s="19">
        <f t="shared" si="0"/>
        <v>5476</v>
      </c>
      <c r="D12" s="20">
        <v>14.83</v>
      </c>
      <c r="E12" s="34" t="str">
        <f t="shared" si="1"/>
        <v> </v>
      </c>
      <c r="F12" s="21">
        <v>20</v>
      </c>
      <c r="G12" s="22">
        <v>15.55</v>
      </c>
      <c r="H12" s="22">
        <v>15.82</v>
      </c>
      <c r="I12" s="22">
        <v>15.81</v>
      </c>
      <c r="J12" s="22">
        <v>15.66</v>
      </c>
      <c r="K12" s="22">
        <v>15.55</v>
      </c>
      <c r="L12" s="22"/>
      <c r="M12" s="22"/>
      <c r="N12" s="22"/>
      <c r="O12" s="23">
        <f t="shared" si="2"/>
        <v>15.55</v>
      </c>
    </row>
    <row r="13" spans="1:30" ht="16.5" customHeight="1">
      <c r="A13" s="17" t="s">
        <v>25</v>
      </c>
      <c r="B13" s="18">
        <v>33388</v>
      </c>
      <c r="C13" s="19">
        <f t="shared" si="0"/>
        <v>4599</v>
      </c>
      <c r="D13" s="20">
        <v>15.45</v>
      </c>
      <c r="E13" s="34" t="str">
        <f t="shared" si="1"/>
        <v> </v>
      </c>
      <c r="F13" s="21">
        <v>17</v>
      </c>
      <c r="G13" s="22" t="s">
        <v>69</v>
      </c>
      <c r="H13" s="22">
        <v>16.02</v>
      </c>
      <c r="I13" s="22">
        <v>16.16</v>
      </c>
      <c r="J13" s="22">
        <v>15.69</v>
      </c>
      <c r="K13" s="22">
        <v>16.06</v>
      </c>
      <c r="L13" s="22">
        <v>15.82</v>
      </c>
      <c r="M13" s="22">
        <v>15.89</v>
      </c>
      <c r="N13" s="22">
        <v>15.94</v>
      </c>
      <c r="O13" s="23">
        <f t="shared" si="2"/>
        <v>15.69</v>
      </c>
      <c r="AC13" s="2"/>
      <c r="AD13" s="2"/>
    </row>
    <row r="14" spans="1:15" ht="16.5" customHeight="1">
      <c r="A14" s="17" t="s">
        <v>23</v>
      </c>
      <c r="B14" s="18">
        <v>18416</v>
      </c>
      <c r="C14" s="19">
        <f t="shared" si="0"/>
        <v>19571</v>
      </c>
      <c r="D14" s="20">
        <v>15.63</v>
      </c>
      <c r="E14" s="34" t="str">
        <f t="shared" si="1"/>
        <v> </v>
      </c>
      <c r="F14" s="21">
        <v>21</v>
      </c>
      <c r="G14" s="22">
        <v>16.37</v>
      </c>
      <c r="H14" s="22">
        <v>16.06</v>
      </c>
      <c r="I14" s="22">
        <v>16.01</v>
      </c>
      <c r="J14" s="22">
        <v>15.85</v>
      </c>
      <c r="K14" s="22">
        <v>16.12</v>
      </c>
      <c r="L14" s="22">
        <v>15.83</v>
      </c>
      <c r="M14" s="22">
        <v>15.88</v>
      </c>
      <c r="N14" s="22">
        <v>15.87</v>
      </c>
      <c r="O14" s="23">
        <f t="shared" si="2"/>
        <v>15.83</v>
      </c>
    </row>
    <row r="15" spans="1:30" ht="16.5" customHeight="1">
      <c r="A15" s="17" t="s">
        <v>34</v>
      </c>
      <c r="B15" s="18">
        <v>34455</v>
      </c>
      <c r="C15" s="19">
        <f t="shared" si="0"/>
        <v>3532</v>
      </c>
      <c r="D15" s="20">
        <v>15.15</v>
      </c>
      <c r="E15" s="34" t="str">
        <f t="shared" si="1"/>
        <v> </v>
      </c>
      <c r="F15" s="21">
        <v>14</v>
      </c>
      <c r="G15" s="22" t="s">
        <v>69</v>
      </c>
      <c r="H15" s="22">
        <v>16.16</v>
      </c>
      <c r="I15" s="22">
        <v>16.2</v>
      </c>
      <c r="J15" s="22">
        <v>16.13</v>
      </c>
      <c r="K15" s="22">
        <v>16.43</v>
      </c>
      <c r="L15" s="22">
        <v>16.42</v>
      </c>
      <c r="M15" s="22">
        <v>16.68</v>
      </c>
      <c r="N15" s="22">
        <v>16.34</v>
      </c>
      <c r="O15" s="23">
        <f t="shared" si="2"/>
        <v>16.13</v>
      </c>
      <c r="AC15" s="24"/>
      <c r="AD15" s="2"/>
    </row>
    <row r="16" spans="1:15" ht="16.5" customHeight="1">
      <c r="A16" s="17" t="s">
        <v>33</v>
      </c>
      <c r="B16" s="18">
        <v>33213</v>
      </c>
      <c r="C16" s="19">
        <f t="shared" si="0"/>
        <v>4774</v>
      </c>
      <c r="D16" s="20">
        <v>15.43</v>
      </c>
      <c r="E16" s="34" t="str">
        <f t="shared" si="1"/>
        <v> </v>
      </c>
      <c r="F16" s="21">
        <v>24</v>
      </c>
      <c r="G16" s="22">
        <v>16.25</v>
      </c>
      <c r="H16" s="22">
        <v>16.18</v>
      </c>
      <c r="I16" s="22"/>
      <c r="J16" s="22"/>
      <c r="K16" s="22"/>
      <c r="L16" s="22"/>
      <c r="M16" s="22"/>
      <c r="N16" s="22"/>
      <c r="O16" s="23">
        <f t="shared" si="2"/>
        <v>16.18</v>
      </c>
    </row>
    <row r="17" spans="1:30" ht="16.5" customHeight="1">
      <c r="A17" s="17" t="s">
        <v>37</v>
      </c>
      <c r="B17" s="18">
        <v>34950</v>
      </c>
      <c r="C17" s="19">
        <f t="shared" si="0"/>
        <v>3037</v>
      </c>
      <c r="D17" s="20">
        <v>15.93</v>
      </c>
      <c r="E17" s="34" t="str">
        <f t="shared" si="1"/>
        <v> </v>
      </c>
      <c r="F17" s="21">
        <v>33</v>
      </c>
      <c r="G17" s="22">
        <v>16.72</v>
      </c>
      <c r="H17" s="22">
        <v>17.04</v>
      </c>
      <c r="I17" s="22">
        <v>17.08</v>
      </c>
      <c r="J17" s="22">
        <v>17.19</v>
      </c>
      <c r="K17" s="22">
        <v>17.46</v>
      </c>
      <c r="L17" s="22">
        <v>17.13</v>
      </c>
      <c r="M17" s="22">
        <v>17.33</v>
      </c>
      <c r="N17" s="22" t="s">
        <v>115</v>
      </c>
      <c r="O17" s="23">
        <f t="shared" si="2"/>
        <v>16.72</v>
      </c>
      <c r="AC17" s="2"/>
      <c r="AD17" s="2"/>
    </row>
    <row r="18" spans="1:17" ht="16.5" customHeight="1">
      <c r="A18" s="17" t="s">
        <v>43</v>
      </c>
      <c r="B18" s="18">
        <v>20113</v>
      </c>
      <c r="C18" s="19">
        <f t="shared" si="0"/>
        <v>17874</v>
      </c>
      <c r="D18" s="20">
        <v>16.93</v>
      </c>
      <c r="E18" s="34" t="str">
        <f t="shared" si="1"/>
        <v> </v>
      </c>
      <c r="F18" s="21">
        <v>79</v>
      </c>
      <c r="G18" s="22">
        <v>17.83</v>
      </c>
      <c r="H18" s="22">
        <v>17.51</v>
      </c>
      <c r="I18" s="22">
        <v>17.2</v>
      </c>
      <c r="J18" s="22">
        <v>17.48</v>
      </c>
      <c r="K18" s="22">
        <v>16.94</v>
      </c>
      <c r="L18" s="22">
        <v>17.28</v>
      </c>
      <c r="M18" s="22">
        <v>17.17</v>
      </c>
      <c r="N18" s="22">
        <v>17.17</v>
      </c>
      <c r="O18" s="23">
        <f t="shared" si="2"/>
        <v>16.94</v>
      </c>
      <c r="Q18" s="25"/>
    </row>
    <row r="19" spans="1:30" ht="16.5" customHeight="1">
      <c r="A19" s="17" t="s">
        <v>52</v>
      </c>
      <c r="B19" s="18">
        <v>33109</v>
      </c>
      <c r="C19" s="19">
        <f t="shared" si="0"/>
        <v>4878</v>
      </c>
      <c r="D19" s="20">
        <v>17.17</v>
      </c>
      <c r="E19" s="34" t="str">
        <f t="shared" si="1"/>
        <v> </v>
      </c>
      <c r="F19" s="21">
        <v>40</v>
      </c>
      <c r="G19" s="22">
        <v>17.81</v>
      </c>
      <c r="H19" s="22">
        <v>17.39</v>
      </c>
      <c r="I19" s="22">
        <v>17.6</v>
      </c>
      <c r="J19" s="22">
        <v>17.34</v>
      </c>
      <c r="K19" s="22">
        <v>17.21</v>
      </c>
      <c r="L19" s="22">
        <v>17.47</v>
      </c>
      <c r="M19" s="22">
        <v>17.68</v>
      </c>
      <c r="N19" s="22">
        <v>17.55</v>
      </c>
      <c r="O19" s="23">
        <f t="shared" si="2"/>
        <v>17.21</v>
      </c>
      <c r="AC19" s="24"/>
      <c r="AD19" s="2"/>
    </row>
    <row r="20" spans="1:30" ht="16.5" customHeight="1">
      <c r="A20" s="17" t="s">
        <v>42</v>
      </c>
      <c r="B20" s="18">
        <v>34421</v>
      </c>
      <c r="C20" s="19">
        <f t="shared" si="0"/>
        <v>3566</v>
      </c>
      <c r="D20" s="20">
        <v>16.99</v>
      </c>
      <c r="E20" s="34" t="str">
        <f t="shared" si="1"/>
        <v> </v>
      </c>
      <c r="F20" s="21">
        <v>31</v>
      </c>
      <c r="G20" s="22">
        <v>17.77</v>
      </c>
      <c r="H20" s="22">
        <v>18.05</v>
      </c>
      <c r="I20" s="22">
        <v>17.79</v>
      </c>
      <c r="J20" s="22">
        <v>18.16</v>
      </c>
      <c r="K20" s="22">
        <v>17.84</v>
      </c>
      <c r="L20" s="22">
        <v>18.09</v>
      </c>
      <c r="M20" s="22">
        <v>18.15</v>
      </c>
      <c r="N20" s="22" t="s">
        <v>115</v>
      </c>
      <c r="O20" s="23">
        <f t="shared" si="2"/>
        <v>17.77</v>
      </c>
      <c r="AC20" s="24"/>
      <c r="AD20" s="2"/>
    </row>
    <row r="21" spans="1:15" ht="16.5" customHeight="1">
      <c r="A21" s="17" t="s">
        <v>116</v>
      </c>
      <c r="B21" s="18">
        <v>33338</v>
      </c>
      <c r="C21" s="19">
        <f t="shared" si="0"/>
        <v>4649</v>
      </c>
      <c r="D21" s="20">
        <v>18.71</v>
      </c>
      <c r="E21" s="34" t="str">
        <f t="shared" si="1"/>
        <v>PB</v>
      </c>
      <c r="F21" s="21">
        <v>85</v>
      </c>
      <c r="G21" s="22">
        <v>19.62</v>
      </c>
      <c r="H21" s="22">
        <v>18.77</v>
      </c>
      <c r="I21" s="22">
        <v>18.22</v>
      </c>
      <c r="J21" s="22">
        <v>18.57</v>
      </c>
      <c r="K21" s="22">
        <v>17.79</v>
      </c>
      <c r="L21" s="22">
        <v>17.98</v>
      </c>
      <c r="M21" s="22">
        <v>18.87</v>
      </c>
      <c r="N21" s="22">
        <v>18.61</v>
      </c>
      <c r="O21" s="23">
        <f t="shared" si="2"/>
        <v>17.79</v>
      </c>
    </row>
    <row r="22" spans="1:15" ht="16.5" customHeight="1">
      <c r="A22" s="17" t="s">
        <v>39</v>
      </c>
      <c r="B22" s="18">
        <v>20545</v>
      </c>
      <c r="C22" s="19">
        <f t="shared" si="0"/>
        <v>17442</v>
      </c>
      <c r="D22" s="20">
        <v>16.99</v>
      </c>
      <c r="E22" s="34" t="str">
        <f t="shared" si="1"/>
        <v> </v>
      </c>
      <c r="F22" s="21">
        <v>34</v>
      </c>
      <c r="G22" s="22">
        <v>18.59</v>
      </c>
      <c r="H22" s="22">
        <v>18.65</v>
      </c>
      <c r="I22" s="22">
        <v>18.55</v>
      </c>
      <c r="J22" s="22">
        <v>18.23</v>
      </c>
      <c r="K22" s="22">
        <v>18.4</v>
      </c>
      <c r="L22" s="22">
        <v>17.93</v>
      </c>
      <c r="M22" s="22">
        <v>18.47</v>
      </c>
      <c r="N22" s="22">
        <v>18.27</v>
      </c>
      <c r="O22" s="23">
        <f t="shared" si="2"/>
        <v>17.93</v>
      </c>
    </row>
    <row r="23" spans="1:15" ht="16.5" customHeight="1">
      <c r="A23" s="17" t="s">
        <v>36</v>
      </c>
      <c r="B23" s="18">
        <v>32478</v>
      </c>
      <c r="C23" s="19">
        <f t="shared" si="0"/>
        <v>5509</v>
      </c>
      <c r="D23" s="20">
        <v>16.05</v>
      </c>
      <c r="E23" s="34" t="str">
        <f t="shared" si="1"/>
        <v> </v>
      </c>
      <c r="F23" s="21">
        <v>35</v>
      </c>
      <c r="G23" s="22">
        <v>18.11</v>
      </c>
      <c r="H23" s="22">
        <v>17.94</v>
      </c>
      <c r="I23" s="22">
        <v>18</v>
      </c>
      <c r="J23" s="22">
        <v>18.18</v>
      </c>
      <c r="K23" s="22">
        <v>17.93</v>
      </c>
      <c r="L23" s="22">
        <v>18.06</v>
      </c>
      <c r="M23" s="22" t="s">
        <v>115</v>
      </c>
      <c r="N23" s="22" t="s">
        <v>115</v>
      </c>
      <c r="O23" s="23">
        <f t="shared" si="2"/>
        <v>17.93</v>
      </c>
    </row>
    <row r="24" spans="1:15" ht="16.5" customHeight="1">
      <c r="A24" s="17" t="s">
        <v>85</v>
      </c>
      <c r="B24" s="18"/>
      <c r="C24" s="19">
        <f t="shared" si="0"/>
        <v>37987</v>
      </c>
      <c r="D24" s="20"/>
      <c r="E24" s="34"/>
      <c r="F24" s="21">
        <v>91</v>
      </c>
      <c r="G24" s="22">
        <v>18.4</v>
      </c>
      <c r="H24" s="22" t="s">
        <v>69</v>
      </c>
      <c r="I24" s="22">
        <v>17.97</v>
      </c>
      <c r="J24" s="22">
        <v>18.23</v>
      </c>
      <c r="K24" s="22">
        <v>18.32</v>
      </c>
      <c r="L24" s="22">
        <v>18</v>
      </c>
      <c r="M24" s="22" t="s">
        <v>69</v>
      </c>
      <c r="N24" s="22">
        <v>17.94</v>
      </c>
      <c r="O24" s="23">
        <f t="shared" si="2"/>
        <v>17.94</v>
      </c>
    </row>
    <row r="25" spans="1:15" ht="16.5" customHeight="1">
      <c r="A25" s="17" t="s">
        <v>49</v>
      </c>
      <c r="B25" s="18"/>
      <c r="C25" s="19">
        <f t="shared" si="0"/>
        <v>37987</v>
      </c>
      <c r="D25" s="20">
        <v>17.91</v>
      </c>
      <c r="E25" s="34" t="str">
        <f aca="true" t="shared" si="3" ref="E25:E36">IF(AND(O25&lt;D25,O25&lt;&gt;0)=TRUE,"PB"," ")</f>
        <v> </v>
      </c>
      <c r="F25" s="21">
        <v>44</v>
      </c>
      <c r="G25" s="22">
        <v>19.27</v>
      </c>
      <c r="H25" s="22">
        <v>19.08</v>
      </c>
      <c r="I25" s="22">
        <v>19.43</v>
      </c>
      <c r="J25" s="22">
        <v>18.66</v>
      </c>
      <c r="K25" s="22" t="s">
        <v>69</v>
      </c>
      <c r="L25" s="22"/>
      <c r="M25" s="22"/>
      <c r="N25" s="22"/>
      <c r="O25" s="23">
        <f t="shared" si="2"/>
        <v>18.66</v>
      </c>
    </row>
    <row r="26" spans="1:15" ht="16.5" customHeight="1">
      <c r="A26" s="17" t="s">
        <v>46</v>
      </c>
      <c r="B26" s="18">
        <v>34110</v>
      </c>
      <c r="C26" s="19">
        <f t="shared" si="0"/>
        <v>3877</v>
      </c>
      <c r="D26" s="20">
        <v>17.69</v>
      </c>
      <c r="E26" s="34" t="str">
        <f t="shared" si="3"/>
        <v> </v>
      </c>
      <c r="F26" s="21">
        <v>39</v>
      </c>
      <c r="G26" s="22">
        <v>19</v>
      </c>
      <c r="H26" s="22"/>
      <c r="I26" s="22"/>
      <c r="J26" s="22"/>
      <c r="K26" s="22"/>
      <c r="L26" s="22"/>
      <c r="M26" s="22"/>
      <c r="N26" s="22"/>
      <c r="O26" s="23">
        <f t="shared" si="2"/>
        <v>19</v>
      </c>
    </row>
    <row r="27" spans="1:15" ht="16.5" customHeight="1">
      <c r="A27" s="17" t="s">
        <v>55</v>
      </c>
      <c r="B27" s="18">
        <v>34396</v>
      </c>
      <c r="C27" s="19">
        <f t="shared" si="0"/>
        <v>3591</v>
      </c>
      <c r="D27" s="20">
        <v>18.81</v>
      </c>
      <c r="E27" s="34" t="str">
        <f t="shared" si="3"/>
        <v> </v>
      </c>
      <c r="F27" s="21">
        <v>51</v>
      </c>
      <c r="G27" s="22">
        <v>20.16</v>
      </c>
      <c r="H27" s="22">
        <v>20.52</v>
      </c>
      <c r="I27" s="22">
        <v>20.44</v>
      </c>
      <c r="J27" s="22">
        <v>20.56</v>
      </c>
      <c r="K27" s="22"/>
      <c r="L27" s="22"/>
      <c r="M27" s="22"/>
      <c r="N27" s="22"/>
      <c r="O27" s="23">
        <f t="shared" si="2"/>
        <v>20.16</v>
      </c>
    </row>
    <row r="28" spans="1:15" ht="16.5" customHeight="1">
      <c r="A28" s="17" t="s">
        <v>54</v>
      </c>
      <c r="B28" s="18">
        <v>33575</v>
      </c>
      <c r="C28" s="19">
        <f t="shared" si="0"/>
        <v>4412</v>
      </c>
      <c r="D28" s="20">
        <v>19.53</v>
      </c>
      <c r="E28" s="34" t="str">
        <f t="shared" si="3"/>
        <v> </v>
      </c>
      <c r="F28" s="21">
        <v>50</v>
      </c>
      <c r="G28" s="22">
        <v>21.07</v>
      </c>
      <c r="H28" s="22">
        <v>20.97</v>
      </c>
      <c r="I28" s="22">
        <v>20.3</v>
      </c>
      <c r="J28" s="22">
        <v>20.52</v>
      </c>
      <c r="K28" s="22">
        <v>20.74</v>
      </c>
      <c r="L28" s="22">
        <v>20.78</v>
      </c>
      <c r="M28" s="22" t="s">
        <v>69</v>
      </c>
      <c r="N28" s="22" t="s">
        <v>115</v>
      </c>
      <c r="O28" s="23">
        <f t="shared" si="2"/>
        <v>20.3</v>
      </c>
    </row>
    <row r="29" spans="1:15" ht="16.5" customHeight="1">
      <c r="A29" s="17" t="s">
        <v>123</v>
      </c>
      <c r="B29" s="18">
        <v>32644</v>
      </c>
      <c r="C29" s="19">
        <f t="shared" si="0"/>
        <v>5343</v>
      </c>
      <c r="D29" s="20">
        <v>20.79</v>
      </c>
      <c r="E29" s="34" t="str">
        <f t="shared" si="3"/>
        <v> </v>
      </c>
      <c r="F29" s="21">
        <v>53</v>
      </c>
      <c r="G29" s="22">
        <v>23.61</v>
      </c>
      <c r="H29" s="22">
        <v>23.2</v>
      </c>
      <c r="I29" s="22">
        <v>22.62</v>
      </c>
      <c r="J29" s="22">
        <v>23.32</v>
      </c>
      <c r="K29" s="22">
        <v>23.07</v>
      </c>
      <c r="L29" s="22">
        <v>23.18</v>
      </c>
      <c r="M29" s="22"/>
      <c r="N29" s="22"/>
      <c r="O29" s="23">
        <f t="shared" si="2"/>
        <v>22.62</v>
      </c>
    </row>
    <row r="30" spans="1:15" ht="16.5" customHeight="1">
      <c r="A30" s="17" t="s">
        <v>87</v>
      </c>
      <c r="B30" s="18">
        <v>34449</v>
      </c>
      <c r="C30" s="19">
        <f t="shared" si="0"/>
        <v>3538</v>
      </c>
      <c r="D30" s="20">
        <v>22.88</v>
      </c>
      <c r="E30" s="34" t="str">
        <f t="shared" si="3"/>
        <v>PB</v>
      </c>
      <c r="F30" s="21">
        <v>59</v>
      </c>
      <c r="G30" s="22">
        <v>23.39</v>
      </c>
      <c r="H30" s="22">
        <v>23.51</v>
      </c>
      <c r="I30" s="22">
        <v>23.89</v>
      </c>
      <c r="J30" s="22">
        <v>22.81</v>
      </c>
      <c r="K30" s="22">
        <v>23.26</v>
      </c>
      <c r="L30" s="22">
        <v>23.1</v>
      </c>
      <c r="M30" s="22">
        <v>23.04</v>
      </c>
      <c r="N30" s="22">
        <v>22.86</v>
      </c>
      <c r="O30" s="23">
        <f t="shared" si="2"/>
        <v>22.81</v>
      </c>
    </row>
    <row r="31" spans="1:15" ht="16.5" customHeight="1">
      <c r="A31" s="17" t="s">
        <v>119</v>
      </c>
      <c r="B31" s="18">
        <v>35298</v>
      </c>
      <c r="C31" s="19">
        <f t="shared" si="0"/>
        <v>2689</v>
      </c>
      <c r="D31" s="20">
        <v>18.53</v>
      </c>
      <c r="E31" s="34" t="str">
        <f t="shared" si="3"/>
        <v> </v>
      </c>
      <c r="F31" s="21">
        <v>64</v>
      </c>
      <c r="G31" s="22">
        <v>23.76</v>
      </c>
      <c r="H31" s="22">
        <v>25.4</v>
      </c>
      <c r="I31" s="22">
        <v>26.1</v>
      </c>
      <c r="J31" s="22">
        <v>23.81</v>
      </c>
      <c r="K31" s="22" t="s">
        <v>69</v>
      </c>
      <c r="L31" s="22">
        <v>24.27</v>
      </c>
      <c r="M31" s="22">
        <v>25.37</v>
      </c>
      <c r="N31" s="22">
        <v>24.73</v>
      </c>
      <c r="O31" s="23">
        <f t="shared" si="2"/>
        <v>23.76</v>
      </c>
    </row>
    <row r="32" spans="1:15" ht="16.5" customHeight="1">
      <c r="A32" s="17" t="s">
        <v>126</v>
      </c>
      <c r="B32" s="18">
        <v>35685</v>
      </c>
      <c r="C32" s="19">
        <f t="shared" si="0"/>
        <v>2302</v>
      </c>
      <c r="D32" s="20">
        <v>0</v>
      </c>
      <c r="E32" s="34" t="str">
        <f t="shared" si="3"/>
        <v> </v>
      </c>
      <c r="F32" s="21">
        <v>90</v>
      </c>
      <c r="G32" s="22">
        <v>25.25</v>
      </c>
      <c r="H32" s="22">
        <v>26.52</v>
      </c>
      <c r="I32" s="22">
        <v>24.48</v>
      </c>
      <c r="J32" s="22">
        <v>24.95</v>
      </c>
      <c r="K32" s="22">
        <v>24.81</v>
      </c>
      <c r="L32" s="22">
        <v>25.63</v>
      </c>
      <c r="M32" s="22">
        <v>25.73</v>
      </c>
      <c r="N32" s="22">
        <v>24.53</v>
      </c>
      <c r="O32" s="23">
        <f t="shared" si="2"/>
        <v>24.48</v>
      </c>
    </row>
    <row r="33" spans="1:15" ht="16.5" customHeight="1">
      <c r="A33" s="17" t="s">
        <v>111</v>
      </c>
      <c r="B33" s="18"/>
      <c r="C33" s="19">
        <f t="shared" si="0"/>
        <v>37987</v>
      </c>
      <c r="D33" s="20">
        <v>22.98</v>
      </c>
      <c r="E33" s="34" t="str">
        <f t="shared" si="3"/>
        <v> </v>
      </c>
      <c r="F33" s="21">
        <v>86</v>
      </c>
      <c r="G33" s="22" t="s">
        <v>69</v>
      </c>
      <c r="H33" s="22">
        <v>27.6</v>
      </c>
      <c r="I33" s="22">
        <v>27.7</v>
      </c>
      <c r="J33" s="22">
        <v>26.09</v>
      </c>
      <c r="K33" s="22">
        <v>25.35</v>
      </c>
      <c r="L33" s="22" t="s">
        <v>69</v>
      </c>
      <c r="M33" s="22">
        <v>25.28</v>
      </c>
      <c r="N33" s="22">
        <v>25.06</v>
      </c>
      <c r="O33" s="23">
        <f t="shared" si="2"/>
        <v>25.06</v>
      </c>
    </row>
    <row r="34" spans="1:15" ht="16.5" customHeight="1">
      <c r="A34" s="17" t="s">
        <v>108</v>
      </c>
      <c r="B34" s="18">
        <v>35195</v>
      </c>
      <c r="C34" s="19">
        <f t="shared" si="0"/>
        <v>2792</v>
      </c>
      <c r="D34" s="20">
        <v>22.95</v>
      </c>
      <c r="E34" s="34" t="str">
        <f t="shared" si="3"/>
        <v> </v>
      </c>
      <c r="F34" s="21">
        <v>84</v>
      </c>
      <c r="G34" s="22">
        <v>26.26</v>
      </c>
      <c r="H34" s="22">
        <v>26.28</v>
      </c>
      <c r="I34" s="22">
        <v>26.54</v>
      </c>
      <c r="J34" s="22">
        <v>27.28</v>
      </c>
      <c r="K34" s="22"/>
      <c r="L34" s="22"/>
      <c r="M34" s="22"/>
      <c r="N34" s="22"/>
      <c r="O34" s="23">
        <f t="shared" si="2"/>
        <v>26.26</v>
      </c>
    </row>
    <row r="35" spans="1:15" ht="16.5" customHeight="1">
      <c r="A35" s="17"/>
      <c r="B35" s="18"/>
      <c r="C35" s="19"/>
      <c r="D35" s="20"/>
      <c r="E35" s="34" t="str">
        <f t="shared" si="3"/>
        <v> </v>
      </c>
      <c r="F35" s="21">
        <v>94</v>
      </c>
      <c r="G35" s="22"/>
      <c r="H35" s="22"/>
      <c r="I35" s="22"/>
      <c r="J35" s="22"/>
      <c r="K35" s="22"/>
      <c r="L35" s="22"/>
      <c r="M35" s="22"/>
      <c r="N35" s="22"/>
      <c r="O35" s="23">
        <f t="shared" si="2"/>
        <v>0</v>
      </c>
    </row>
    <row r="36" spans="1:15" ht="16.5" customHeight="1" thickBot="1">
      <c r="A36" s="27"/>
      <c r="B36" s="28"/>
      <c r="C36" s="28"/>
      <c r="D36" s="29"/>
      <c r="E36" s="28" t="str">
        <f t="shared" si="3"/>
        <v> </v>
      </c>
      <c r="F36" s="28"/>
      <c r="G36" s="30"/>
      <c r="H36" s="30"/>
      <c r="I36" s="30"/>
      <c r="J36" s="30"/>
      <c r="K36" s="30"/>
      <c r="L36" s="30"/>
      <c r="M36" s="30"/>
      <c r="N36" s="30"/>
      <c r="O36" s="31">
        <f t="shared" si="2"/>
        <v>0</v>
      </c>
    </row>
  </sheetData>
  <printOptions horizontalCentered="1"/>
  <pageMargins left="0.2" right="0.28" top="0.39" bottom="0.31" header="0.16" footer="0.24"/>
  <pageSetup fitToHeight="2" fitToWidth="1" horizontalDpi="600" verticalDpi="600" orientation="portrait" paperSize="9" scale="91"/>
  <headerFooter alignWithMargins="0">
    <oddHeader>&amp;L&amp;18Event:  Blue Ribbon&amp;C&amp;18&amp;A&amp;R&amp;18Date:   14th August  2004</oddHead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 Ribbon Times 03/04</dc:title>
  <dc:subject/>
  <dc:creator>Nick Chapman</dc:creator>
  <cp:keywords/>
  <dc:description/>
  <cp:lastModifiedBy>Chris Anderson</cp:lastModifiedBy>
  <cp:lastPrinted>2004-01-02T19:16:35Z</cp:lastPrinted>
  <dcterms:created xsi:type="dcterms:W3CDTF">1998-10-05T13:51:18Z</dcterms:created>
  <dcterms:modified xsi:type="dcterms:W3CDTF">2007-08-09T11:18:33Z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-2136539418</vt:i4>
  </property>
  <property fmtid="{D5CDD505-2E9C-101B-9397-08002B2CF9AE}" pid="3" name="_EmailSubject">
    <vt:lpwstr>BR Results</vt:lpwstr>
  </property>
  <property fmtid="{D5CDD505-2E9C-101B-9397-08002B2CF9AE}" pid="4" name="_AuthorEmailDisplayName">
    <vt:lpwstr>Chapman,N,Nick,XSK1 CHAPMAN R</vt:lpwstr>
  </property>
  <property fmtid="{D5CDD505-2E9C-101B-9397-08002B2CF9AE}" pid="5" name="_PreviousAdHocReviewCycleID">
    <vt:i4>436170801</vt:i4>
  </property>
  <property fmtid="{D5CDD505-2E9C-101B-9397-08002B2CF9AE}" pid="6" name="_ReviewingToolsShownOnce">
    <vt:lpwstr/>
  </property>
</Properties>
</file>